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Ввод'!$A$1:$AC$64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<sst xmlns="http://schemas.openxmlformats.org/spreadsheetml/2006/main" count="1739" uniqueCount="466">
  <si>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</si>
  <si>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</si>
  <si>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</si>
  <si>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</si>
  <si>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</si>
  <si>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</si>
  <si>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</si>
  <si>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</si>
  <si>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</si>
  <si>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</si>
  <si>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</si>
  <si>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</si>
  <si>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</si>
  <si>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</si>
  <si>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</si>
  <si>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</si>
  <si>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</si>
  <si>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</si>
  <si>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</si>
  <si>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</si>
  <si>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</si>
  <si>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</si>
  <si>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</si>
  <si>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</si>
  <si>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</si>
  <si>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</si>
  <si>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</si>
  <si>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</si>
  <si>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</si>
  <si>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</si>
  <si>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</si>
  <si>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</si>
  <si>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</si>
  <si>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</si>
  <si>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</si>
  <si>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</si>
  <si>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</si>
  <si>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</si>
  <si>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</si>
  <si>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</si>
  <si>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</si>
  <si>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</si>
  <si>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</si>
  <si>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</si>
  <si>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</si>
  <si>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</si>
  <si>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</si>
  <si>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</si>
  <si>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</si>
  <si>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</si>
  <si>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</si>
  <si>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</si>
  <si>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</si>
  <si>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</si>
  <si>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</si>
  <si>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</si>
  <si>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</si>
  <si>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</si>
  <si>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</si>
  <si>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</si>
  <si>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</si>
  <si>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</si>
  <si>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</si>
  <si>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</si>
  <si>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</si>
  <si>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</si>
  <si>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</si>
  <si>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</si>
  <si>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</si>
  <si>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</si>
  <si>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</si>
  <si>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</si>
  <si>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</si>
  <si>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</si>
  <si>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</si>
  <si>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</si>
  <si>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</si>
  <si>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</si>
  <si>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</si>
  <si>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</si>
  <si>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</si>
  <si>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</si>
  <si>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</si>
  <si>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</si>
  <si>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</si>
  <si>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</si>
  <si>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</si>
  <si>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</si>
  <si>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</si>
  <si>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</si>
  <si>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</si>
  <si>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</si>
  <si>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</si>
  <si>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</si>
  <si>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</si>
  <si>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</si>
  <si>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</si>
  <si>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</si>
  <si>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</si>
  <si>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</si>
  <si>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</si>
  <si>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</si>
  <si>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</si>
  <si>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</si>
  <si>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</si>
  <si>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</si>
  <si>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</si>
  <si>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</si>
  <si>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</si>
  <si>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</si>
  <si>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</si>
  <si>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</si>
  <si>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</si>
  <si>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</si>
  <si>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</si>
  <si>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</si>
  <si>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</si>
  <si>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</si>
  <si>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</si>
  <si>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</si>
  <si>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</si>
  <si>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</si>
  <si>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</si>
  <si>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</si>
  <si>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</si>
  <si>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</si>
  <si>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</si>
  <si>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</si>
  <si>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</si>
  <si>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</si>
  <si>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</si>
  <si>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</si>
  <si>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</si>
  <si>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</si>
  <si>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</si>
  <si>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</si>
  <si>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</si>
  <si>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</si>
  <si>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</si>
  <si>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</si>
  <si>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</si>
  <si>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</si>
  <si>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</si>
  <si>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</si>
  <si>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</si>
  <si>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</si>
  <si>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</si>
  <si>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</si>
  <si>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</si>
  <si>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</si>
  <si>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</si>
  <si>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</si>
  <si>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</si>
  <si>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</si>
  <si>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</si>
  <si>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</si>
  <si>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</si>
  <si>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</si>
  <si>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</si>
  <si>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</si>
  <si>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</si>
  <si>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</si>
  <si>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</si>
  <si>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</si>
  <si>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</si>
  <si>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</si>
  <si>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</si>
  <si>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</si>
  <si>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</si>
  <si>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</si>
  <si>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</si>
  <si>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</si>
  <si>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</si>
  <si>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</si>
  <si>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</si>
  <si>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</si>
  <si>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</si>
  <si>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</si>
  <si>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</si>
  <si>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</si>
  <si>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</si>
  <si>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</si>
  <si>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</si>
  <si>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</si>
  <si>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</si>
  <si>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</si>
  <si>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</si>
  <si>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</si>
  <si>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</si>
  <si>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</si>
  <si>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</si>
  <si>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</si>
  <si>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</si>
  <si>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</si>
  <si>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</si>
  <si>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</si>
  <si>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</si>
  <si>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</si>
  <si>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</si>
  <si>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</si>
  <si>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</si>
  <si>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</si>
  <si>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</si>
  <si>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</si>
  <si>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</si>
  <si>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</si>
  <si>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</si>
  <si>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</si>
  <si>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</si>
  <si>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</si>
  <si>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</si>
  <si>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</si>
  <si>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</si>
  <si>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</si>
  <si>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</si>
  <si>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</si>
  <si>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</si>
  <si>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</si>
  <si>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</si>
  <si>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</si>
  <si>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</si>
  <si>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</si>
  <si>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</si>
  <si>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</si>
  <si>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</si>
  <si>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</si>
  <si>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</si>
  <si>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</si>
  <si>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</si>
  <si>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</si>
  <si>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</si>
  <si>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</si>
  <si>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</si>
  <si>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</si>
  <si>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</si>
  <si>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</si>
  <si>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</si>
  <si>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</si>
  <si>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</si>
  <si>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</si>
  <si>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</si>
  <si>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</si>
  <si>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</si>
  <si>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</si>
  <si>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</si>
  <si>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</si>
  <si>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</si>
  <si>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</si>
  <si>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</si>
  <si>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</si>
  <si>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</si>
  <si>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</si>
  <si>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</si>
  <si>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</si>
  <si>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</si>
  <si>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</si>
  <si>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</si>
  <si>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</si>
  <si>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</si>
  <si>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</si>
  <si>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</si>
  <si>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10.600 млн.руб/км</t>
  </si>
  <si>
    <t>2016 год</t>
  </si>
  <si>
    <t>2017 год</t>
  </si>
  <si>
    <t>2018 год</t>
  </si>
  <si>
    <t>нд</t>
  </si>
  <si>
    <t xml:space="preserve">Снижение аварийности, повышение уровня технического состояния оборудования_x000d_
</t>
  </si>
  <si>
    <t>4.6.</t>
  </si>
  <si>
    <t>28.07.2027</t>
  </si>
  <si>
    <t>Не требуется</t>
  </si>
  <si>
    <t>местный</t>
  </si>
  <si>
    <t>не требуется</t>
  </si>
  <si>
    <t>Повышение уровня технического состояния сети 6 кВ. Обеспечение бесперебойным электроснабжением потребителей.</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</si>
  <si>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</si>
  <si>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IV</t>
  </si>
  <si>
    <t>по состоянию на 01.01.2022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</si>
  <si>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</si>
  <si>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4,113/Замена линий электропередачи (Lnз_лэп)_x000d_
4.113 Км/Увеличение протяженности ЛЭП ( ∆Lnлэп ) Уровнем высшего напряжения  10 кВ (СН2)</t>
  </si>
  <si>
    <t>ТГЭС</t>
  </si>
  <si>
    <t>Тульская область (г.Тула)</t>
  </si>
  <si>
    <t>г. Тула</t>
  </si>
  <si>
    <t>Проведение мероприятий по техперевооружению КЛ 6 кВ РП 6/0,4 кВ №65 ф.8 ПС 110/6 кВ №202 Пролетарская с заменой кабеля протяженностью 4,113 км</t>
  </si>
  <si>
    <t>Замещение (обновление) электрической сети. Действующая КЛ введена в эксплуатацию в 1961 г, регулярно повреждается, техническое состояние - 100% износ. Количество соединительных муфт - 62. При разрытии мест повреждений выявляются значительные следы коррозии оболочки кабельной линии. Данная КЛ является основным источником  электроснабжения социально значимого объекта – ГУЗ ТО Тульская областная клиническая больница. На основании Акта технического обследования №15 от 20.01.2022 г.</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</si>
  <si>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</si>
  <si>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</si>
  <si>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</si>
  <si>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</si>
  <si>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</si>
  <si>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</si>
  <si>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</si>
  <si>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</si>
  <si>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</si>
  <si>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4.113 Км_x000d_
</t>
  </si>
  <si>
    <t>Срок ввода объекта</t>
  </si>
  <si>
    <t>Фактическая стадия реализации проекта на отчётную дату</t>
  </si>
  <si>
    <t>П</t>
  </si>
  <si>
    <t>Сметная стоимость проекта в ценах _____ года с НДС, млн. руб.</t>
  </si>
  <si>
    <t>Документ, в соответствии с которым определена стоимость проекта</t>
  </si>
  <si>
    <t>Фактические показатели уровня надежности оказываемых услуг по передаче электрической энергии (до реализации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</si>
  <si>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</si>
  <si>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</si>
  <si>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</si>
  <si>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</si>
  <si>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</si>
  <si>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</si>
  <si>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</si>
  <si>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</si>
  <si>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</si>
  <si>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</si>
  <si>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</si>
  <si>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</si>
  <si>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</si>
  <si>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</si>
  <si>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</si>
  <si>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</si>
  <si>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</si>
  <si>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</si>
  <si>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</si>
  <si>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</si>
  <si>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</si>
  <si>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</si>
  <si>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</si>
  <si>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</si>
  <si>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</si>
  <si>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</si>
  <si>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</si>
  <si>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</si>
  <si>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</si>
  <si>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</si>
  <si>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</si>
  <si>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</si>
  <si>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</si>
  <si>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</si>
  <si>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</si>
  <si>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</si>
  <si>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</si>
  <si>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</si>
  <si>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</si>
  <si>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</si>
  <si>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</si>
  <si>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</si>
  <si>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</si>
  <si>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</si>
  <si>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</si>
  <si>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</si>
  <si>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</si>
  <si>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</si>
  <si>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</si>
  <si>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</si>
  <si>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</si>
  <si>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</si>
  <si>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год</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</si>
  <si>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</si>
  <si>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</si>
  <si>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</si>
  <si>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</si>
  <si>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M_ТГС-015-045</t>
  </si>
  <si>
    <t>Техперевооружение КЛ 6 кВ РП 6/0,4 кВ №65 ф.8 ПС 110/6 кВ №202 Пролетарская с заменой кабеля (протяженность 4,113 км)</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</si>
  <si>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</si>
  <si>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</si>
  <si>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При реализации проекта этапность не предусмотрена.</t>
  </si>
  <si>
    <t>30.04.2027</t>
  </si>
  <si>
    <t>20.05.2027</t>
  </si>
  <si>
    <t>31.05.2027</t>
  </si>
  <si>
    <t>30.06.2027</t>
  </si>
  <si>
    <t>15.09.2027</t>
  </si>
  <si>
    <t>30.09.2027</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</si>
  <si>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</si>
  <si>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</si>
  <si>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</si>
  <si>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</si>
  <si>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</si>
  <si>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</si>
  <si>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</si>
  <si>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</si>
  <si>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</si>
  <si>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</si>
  <si>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</si>
  <si>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</si>
  <si>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</si>
  <si>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</si>
  <si>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</si>
  <si>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</si>
  <si>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</si>
  <si>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</si>
  <si>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</si>
  <si>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</si>
  <si>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</si>
  <si>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</si>
  <si>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</si>
  <si>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 65 ф.8 - ПС 202</t>
  </si>
  <si>
    <t>За пеиод с 2018 по 2021гг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</si>
  <si>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</si>
  <si>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</si>
  <si>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</si>
  <si>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</si>
  <si>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</si>
  <si>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</si>
  <si>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</si>
  <si>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</si>
  <si>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</si>
  <si>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</si>
  <si>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</si>
  <si>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</si>
  <si>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</si>
  <si>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</si>
  <si>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</si>
  <si>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</si>
  <si>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</si>
  <si>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</si>
  <si>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</si>
  <si>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</si>
  <si>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</si>
  <si>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</si>
  <si>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</si>
  <si>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65 - ПС 202 ф8</t>
  </si>
  <si>
    <t>6кВ</t>
  </si>
  <si>
    <t>3*240</t>
  </si>
  <si>
    <t>ААШВУ 3*240</t>
  </si>
  <si>
    <t>АСБл 3*240</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</si>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</sst>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77" formatCode="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183</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358</v>
      </c>
    </row>
    <row r="42" spans="1:3" s="0" customFormat="1" ht="83.25" customHeight="1">
      <c r="A42" s="136" t="s">
        <v>229</v>
      </c>
      <c r="B42" s="30" t="s">
        <v>256</v>
      </c>
      <c r="C42" s="139" t="s">
        <v>359</v>
      </c>
    </row>
    <row r="43" spans="1:3" s="0" customFormat="1" ht="186" customHeight="1">
      <c r="A43" s="136" t="s">
        <v>240</v>
      </c>
      <c r="B43" s="30" t="s">
        <v>241</v>
      </c>
      <c r="C43" s="139" t="s">
        <v>265</v>
      </c>
    </row>
    <row r="44" spans="1:3" s="0" customFormat="1" ht="111" customHeight="1">
      <c r="A44" s="136" t="s">
        <v>230</v>
      </c>
      <c r="B44" s="30" t="s">
        <v>251</v>
      </c>
      <c r="C44" s="139" t="s">
        <v>265</v>
      </c>
    </row>
    <row r="45" spans="1:3" s="0" customFormat="1" ht="120" customHeight="1">
      <c r="A45" s="136" t="s">
        <v>247</v>
      </c>
      <c r="B45" s="30" t="s">
        <v>252</v>
      </c>
      <c r="C45" s="139" t="s">
        <v>265</v>
      </c>
    </row>
    <row r="46" spans="1:3" s="0" customFormat="1" ht="101.25" customHeight="1">
      <c r="A46" s="136" t="s">
        <v>231</v>
      </c>
      <c r="B46" s="30" t="s">
        <v>253</v>
      </c>
      <c r="C46" s="140" t="s">
        <v>265</v>
      </c>
    </row>
    <row r="47" spans="1:3" s="0" customFormat="1" ht="18.75" customHeight="1">
      <c r="A47" s="167"/>
      <c r="B47" s="168"/>
      <c r="C47" s="169"/>
    </row>
    <row r="48" spans="1:3" s="0" customFormat="1" ht="75.75" customHeight="1">
      <c r="A48" s="136" t="s">
        <v>248</v>
      </c>
      <c r="B48" s="30" t="s">
        <v>257</v>
      </c>
      <c r="C48" s="141">
        <v>52.317819</v>
      </c>
    </row>
    <row r="49" spans="1:3" s="0" customFormat="1" ht="71.25" customHeight="1" thickBot="1">
      <c r="A49" s="142" t="s">
        <v>232</v>
      </c>
      <c r="B49" s="143" t="s">
        <v>258</v>
      </c>
      <c r="C49" s="144">
        <v>43.598182999999999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M_ТГС-015-045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Техперевооружение КЛ 6 кВ РП 6/0,4 кВ №65 ф.8 ПС 110/6 кВ №202 Пролетарская с заменой кабеля (протяженность 4,113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6">
        <v>1</v>
      </c>
      <c r="B26" s="256" t="s">
        <v>278</v>
      </c>
      <c r="C26" s="256" t="s">
        <v>290</v>
      </c>
      <c r="D26" s="256">
        <v>2027</v>
      </c>
      <c r="E26" s="256"/>
      <c r="F26" s="256" t="s">
        <v>265</v>
      </c>
      <c r="G26" s="256"/>
      <c r="H26" s="256"/>
      <c r="I26" s="256"/>
      <c r="J26" s="256"/>
      <c r="K26" s="256">
        <v>4.1130000000000004</v>
      </c>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6"/>
      <c r="AL26" s="256"/>
      <c r="AM26" s="256"/>
      <c r="AN26" s="256"/>
      <c r="AO26" s="256"/>
      <c r="AP26" s="256"/>
      <c r="AQ26" s="256"/>
      <c r="AR26" s="256"/>
      <c r="AS26" s="256"/>
      <c r="AT26" s="256"/>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M_ТГС-015-045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Техперевооружение КЛ 6 кВ РП 6/0,4 кВ №65 ф.8 ПС 110/6 кВ №202 Пролетарская с заменой кабеля (протяженность 4,113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Техперевооружение КЛ 6 кВ РП 6/0,4 кВ №65 ф.8 ПС 110/6 кВ №202 Пролетарская с заменой кабеля (протяженность 4,113 км)</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2027</v>
      </c>
    </row>
    <row r="26" spans="1:2" ht="16.5" thickBot="1">
      <c r="A26" s="87" t="s">
        <v>294</v>
      </c>
      <c r="B26" s="88" t="s">
        <v>295</v>
      </c>
    </row>
    <row r="27" spans="1:2" ht="23.25" customHeight="1" thickBot="1">
      <c r="A27" s="89" t="s">
        <v>296</v>
      </c>
      <c r="B27" s="85">
        <v>52.3178196</v>
      </c>
    </row>
    <row r="28" spans="1:2" ht="16.5" thickBot="1">
      <c r="A28" s="90" t="s">
        <v>297</v>
      </c>
      <c r="B28" s="91" t="s">
        <v>350</v>
      </c>
    </row>
    <row r="29" spans="1:2" ht="29.25" thickBot="1">
      <c r="A29" s="92" t="s">
        <v>299</v>
      </c>
      <c r="B29" s="93">
        <v>52.317999999999998</v>
      </c>
    </row>
    <row r="30" spans="1:2" ht="29.25" thickBot="1">
      <c r="A30" s="92" t="s">
        <v>300</v>
      </c>
      <c r="B30" s="94">
        <v>0</v>
      </c>
    </row>
    <row r="31" spans="1:2" ht="16.5" thickBot="1">
      <c r="A31" s="95" t="s">
        <v>301</v>
      </c>
      <c r="B31" s="95"/>
    </row>
    <row r="32" spans="1:2" ht="29.25" thickBot="1">
      <c r="A32" s="92" t="s">
        <v>302</v>
      </c>
      <c r="B32" s="95"/>
    </row>
    <row r="33" spans="1:2" ht="16.5" thickBot="1">
      <c r="A33" s="95" t="s">
        <v>303</v>
      </c>
      <c r="B33" s="95">
        <v>0</v>
      </c>
    </row>
    <row r="34" spans="1:2" ht="16.5" thickBot="1">
      <c r="A34" s="95" t="s">
        <v>304</v>
      </c>
      <c r="B34" s="118">
        <f>IFERROR(T8R33/T8R27,"-")</f>
        <v>0</v>
      </c>
    </row>
    <row r="35" spans="1:2" ht="16.5" thickBot="1">
      <c r="A35" s="95" t="s">
        <v>305</v>
      </c>
      <c r="B35" s="95">
        <v>0</v>
      </c>
    </row>
    <row r="36" spans="1:2" ht="16.5" thickBot="1">
      <c r="A36" s="95" t="s">
        <v>306</v>
      </c>
      <c r="B36" s="95">
        <v>0</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v>
      </c>
    </row>
    <row r="50" spans="1:2" ht="16.5" thickBot="1">
      <c r="A50" s="98" t="s">
        <v>311</v>
      </c>
      <c r="B50" s="119">
        <v>0</v>
      </c>
    </row>
    <row r="51" spans="1:2" ht="16.5" thickBot="1">
      <c r="A51" s="98" t="s">
        <v>312</v>
      </c>
      <c r="B51" s="119">
        <v>0</v>
      </c>
    </row>
    <row r="52" spans="1:2" ht="16.5" thickBot="1">
      <c r="A52" s="99" t="s">
        <v>313</v>
      </c>
      <c r="B52" s="120">
        <f>IFERROR(T8R53/T1C24,"-")</f>
        <v>0</v>
      </c>
    </row>
    <row r="53" spans="1:2" ht="16.5" thickBot="1">
      <c r="A53" s="99" t="s">
        <v>314</v>
      </c>
      <c r="B53" s="100">
        <v>0</v>
      </c>
    </row>
    <row r="54" spans="1:2" ht="16.5" thickBot="1">
      <c r="A54" s="99" t="s">
        <v>315</v>
      </c>
      <c r="B54" s="120">
        <f>IFERROR(T8R55/T1C25,"-")</f>
        <v>0</v>
      </c>
    </row>
    <row r="55" spans="1:2" ht="16.5" thickBot="1">
      <c r="A55" s="101" t="s">
        <v>316</v>
      </c>
      <c r="B55" s="102">
        <v>0</v>
      </c>
    </row>
    <row r="56" spans="1:2" ht="15.75" customHeight="1">
      <c r="A56" s="96" t="s">
        <v>317</v>
      </c>
      <c r="B56" s="103"/>
    </row>
    <row r="57" spans="1:2" ht="15.75">
      <c r="A57" s="104" t="s">
        <v>318</v>
      </c>
      <c r="B57" s="105"/>
    </row>
    <row r="58" spans="1:2" ht="30">
      <c r="A58" s="104" t="s">
        <v>319</v>
      </c>
      <c r="B58" s="105" t="s">
        <v>350</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437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09"/>
      <c r="B18" s="309"/>
      <c r="C18" s="309"/>
      <c r="D18" s="309"/>
      <c r="E18" s="309"/>
      <c r="F18" s="309"/>
      <c r="G18" s="309"/>
      <c r="H18" s="309"/>
      <c r="I18" s="309"/>
      <c r="J18" s="309"/>
      <c r="K18" s="309"/>
      <c r="L18" s="309"/>
      <c r="M18" s="309"/>
      <c r="N18" s="309"/>
      <c r="O18" s="309"/>
      <c r="P18" s="309"/>
      <c r="Q18" s="309"/>
      <c r="R18" s="309"/>
      <c r="S18" s="309"/>
      <c r="T18" s="179"/>
      <c r="U18" s="179"/>
      <c r="V18" s="179"/>
      <c r="W18" s="179"/>
      <c r="X18" s="179"/>
      <c r="Y18" s="179"/>
    </row>
    <row r="19" spans="1:25" s="2" customFormat="1" ht="54" customHeight="1">
      <c r="A19" s="310" t="s">
        <v>1</v>
      </c>
      <c r="B19" s="310" t="s">
        <v>438</v>
      </c>
      <c r="C19" s="311" t="s">
        <v>439</v>
      </c>
      <c r="D19" s="310" t="s">
        <v>440</v>
      </c>
      <c r="E19" s="310" t="s">
        <v>441</v>
      </c>
      <c r="F19" s="310" t="s">
        <v>442</v>
      </c>
      <c r="G19" s="310" t="s">
        <v>443</v>
      </c>
      <c r="H19" s="310" t="s">
        <v>444</v>
      </c>
      <c r="I19" s="310" t="s">
        <v>445</v>
      </c>
      <c r="J19" s="310" t="s">
        <v>446</v>
      </c>
      <c r="K19" s="310" t="s">
        <v>395</v>
      </c>
      <c r="L19" s="310" t="s">
        <v>447</v>
      </c>
      <c r="M19" s="310" t="s">
        <v>448</v>
      </c>
      <c r="N19" s="310" t="s">
        <v>449</v>
      </c>
      <c r="O19" s="310" t="s">
        <v>450</v>
      </c>
      <c r="P19" s="310" t="s">
        <v>451</v>
      </c>
      <c r="Q19" s="310" t="s">
        <v>452</v>
      </c>
      <c r="R19" s="310"/>
      <c r="S19" s="312" t="s">
        <v>453</v>
      </c>
      <c r="T19" s="179"/>
      <c r="U19" s="179"/>
      <c r="V19" s="179"/>
      <c r="W19" s="179"/>
      <c r="X19" s="179"/>
      <c r="Y19" s="179"/>
    </row>
    <row r="20" spans="1:28" s="2" customFormat="1" ht="180.75" customHeight="1">
      <c r="A20" s="310"/>
      <c r="B20" s="310"/>
      <c r="C20" s="313"/>
      <c r="D20" s="310"/>
      <c r="E20" s="310"/>
      <c r="F20" s="310"/>
      <c r="G20" s="310"/>
      <c r="H20" s="310"/>
      <c r="I20" s="310"/>
      <c r="J20" s="310"/>
      <c r="K20" s="310"/>
      <c r="L20" s="310"/>
      <c r="M20" s="310"/>
      <c r="N20" s="310"/>
      <c r="O20" s="310"/>
      <c r="P20" s="310"/>
      <c r="Q20" s="314" t="s">
        <v>454</v>
      </c>
      <c r="R20" s="315" t="s">
        <v>455</v>
      </c>
      <c r="S20" s="312"/>
      <c r="T20" s="24"/>
      <c r="U20" s="24"/>
      <c r="V20" s="24"/>
      <c r="W20" s="24"/>
      <c r="X20" s="24"/>
      <c r="Y20" s="24"/>
      <c r="Z20" s="23"/>
      <c r="AA20" s="23"/>
      <c r="AB20" s="23"/>
    </row>
    <row r="21" spans="1:28" s="2" customFormat="1" ht="18.75">
      <c r="A21" s="314">
        <v>1</v>
      </c>
      <c r="B21" s="316">
        <v>2</v>
      </c>
      <c r="C21" s="314">
        <v>3</v>
      </c>
      <c r="D21" s="316">
        <v>4</v>
      </c>
      <c r="E21" s="314">
        <v>5</v>
      </c>
      <c r="F21" s="316">
        <v>6</v>
      </c>
      <c r="G21" s="314">
        <v>7</v>
      </c>
      <c r="H21" s="316">
        <v>8</v>
      </c>
      <c r="I21" s="314">
        <v>9</v>
      </c>
      <c r="J21" s="316">
        <v>10</v>
      </c>
      <c r="K21" s="314">
        <v>11</v>
      </c>
      <c r="L21" s="316">
        <v>12</v>
      </c>
      <c r="M21" s="314">
        <v>13</v>
      </c>
      <c r="N21" s="316">
        <v>14</v>
      </c>
      <c r="O21" s="314">
        <v>15</v>
      </c>
      <c r="P21" s="316">
        <v>16</v>
      </c>
      <c r="Q21" s="314">
        <v>17</v>
      </c>
      <c r="R21" s="316">
        <v>18</v>
      </c>
      <c r="S21" s="314">
        <v>19</v>
      </c>
      <c r="T21" s="24"/>
      <c r="U21" s="24"/>
      <c r="V21" s="24"/>
      <c r="W21" s="24"/>
      <c r="X21" s="24"/>
      <c r="Y21" s="24"/>
      <c r="Z21" s="23"/>
      <c r="AA21" s="23"/>
      <c r="AB21" s="23"/>
    </row>
    <row r="22" spans="1:28" ht="15">
      <c r="A22" s="317"/>
      <c r="B22" s="317"/>
      <c r="C22" s="317"/>
      <c r="D22" s="317"/>
      <c r="E22" s="317"/>
      <c r="F22" s="317"/>
      <c r="G22" s="317"/>
      <c r="H22" s="317"/>
      <c r="I22" s="317"/>
      <c r="J22" s="317"/>
      <c r="K22" s="317"/>
      <c r="L22" s="317"/>
      <c r="M22" s="317"/>
      <c r="N22" s="317"/>
      <c r="O22" s="317"/>
      <c r="P22" s="317"/>
      <c r="Q22" s="317"/>
      <c r="R22" s="317"/>
      <c r="S22" s="31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456</v>
      </c>
      <c r="B19" s="173"/>
      <c r="C19" s="173"/>
      <c r="D19" s="173"/>
      <c r="E19" s="173"/>
      <c r="F19" s="173"/>
      <c r="G19" s="173"/>
      <c r="H19" s="173"/>
      <c r="I19" s="173"/>
      <c r="J19" s="173"/>
      <c r="K19" s="173"/>
      <c r="L19" s="173"/>
      <c r="M19" s="173"/>
      <c r="N19" s="173"/>
      <c r="O19" s="173"/>
      <c r="P19" s="173"/>
      <c r="Q19" s="173"/>
      <c r="R19" s="173"/>
      <c r="S19" s="173"/>
      <c r="T19" s="173"/>
    </row>
    <row r="20" spans="1:20" s="278"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20" ht="46.5" customHeight="1">
      <c r="A21" s="319" t="s">
        <v>1</v>
      </c>
      <c r="B21" s="320" t="s">
        <v>457</v>
      </c>
      <c r="C21" s="321"/>
      <c r="D21" s="322" t="s">
        <v>458</v>
      </c>
      <c r="E21" s="320" t="s">
        <v>459</v>
      </c>
      <c r="F21" s="321"/>
      <c r="G21" s="320" t="s">
        <v>460</v>
      </c>
      <c r="H21" s="321"/>
      <c r="I21" s="320" t="s">
        <v>461</v>
      </c>
      <c r="J21" s="321"/>
      <c r="K21" s="322" t="s">
        <v>462</v>
      </c>
      <c r="L21" s="320" t="s">
        <v>463</v>
      </c>
      <c r="M21" s="321"/>
      <c r="N21" s="320" t="s">
        <v>464</v>
      </c>
      <c r="O21" s="321"/>
      <c r="P21" s="322" t="s">
        <v>465</v>
      </c>
      <c r="Q21" s="282" t="s">
        <v>405</v>
      </c>
      <c r="R21" s="284"/>
      <c r="S21" s="282" t="s">
        <v>406</v>
      </c>
      <c r="T21" s="283"/>
    </row>
    <row r="22" spans="1:20" ht="204.75" customHeight="1">
      <c r="A22" s="323"/>
      <c r="B22" s="324"/>
      <c r="C22" s="325"/>
      <c r="D22" s="326"/>
      <c r="E22" s="324"/>
      <c r="F22" s="325"/>
      <c r="G22" s="324"/>
      <c r="H22" s="325"/>
      <c r="I22" s="324"/>
      <c r="J22" s="325"/>
      <c r="K22" s="327"/>
      <c r="L22" s="324"/>
      <c r="M22" s="325"/>
      <c r="N22" s="324"/>
      <c r="O22" s="325"/>
      <c r="P22" s="327"/>
      <c r="Q22" s="289" t="s">
        <v>409</v>
      </c>
      <c r="R22" s="289" t="s">
        <v>410</v>
      </c>
      <c r="S22" s="289" t="s">
        <v>411</v>
      </c>
      <c r="T22" s="289" t="s">
        <v>412</v>
      </c>
    </row>
    <row r="23" spans="1:20" ht="51.75" customHeight="1">
      <c r="A23" s="328"/>
      <c r="B23" s="329" t="s">
        <v>413</v>
      </c>
      <c r="C23" s="329" t="s">
        <v>414</v>
      </c>
      <c r="D23" s="327"/>
      <c r="E23" s="329" t="s">
        <v>413</v>
      </c>
      <c r="F23" s="329" t="s">
        <v>414</v>
      </c>
      <c r="G23" s="329" t="s">
        <v>413</v>
      </c>
      <c r="H23" s="329" t="s">
        <v>414</v>
      </c>
      <c r="I23" s="329" t="s">
        <v>413</v>
      </c>
      <c r="J23" s="329" t="s">
        <v>414</v>
      </c>
      <c r="K23" s="329" t="s">
        <v>413</v>
      </c>
      <c r="L23" s="329" t="s">
        <v>413</v>
      </c>
      <c r="M23" s="329" t="s">
        <v>414</v>
      </c>
      <c r="N23" s="329" t="s">
        <v>413</v>
      </c>
      <c r="O23" s="329" t="s">
        <v>414</v>
      </c>
      <c r="P23" s="327" t="s">
        <v>413</v>
      </c>
      <c r="Q23" s="289" t="s">
        <v>413</v>
      </c>
      <c r="R23" s="289" t="s">
        <v>413</v>
      </c>
      <c r="S23" s="289" t="s">
        <v>413</v>
      </c>
      <c r="T23" s="289" t="s">
        <v>413</v>
      </c>
    </row>
    <row r="24" spans="1:20" ht="15.75">
      <c r="A24" s="330">
        <v>1</v>
      </c>
      <c r="B24" s="330">
        <v>2</v>
      </c>
      <c r="C24" s="330">
        <v>3</v>
      </c>
      <c r="D24" s="330">
        <v>4</v>
      </c>
      <c r="E24" s="330">
        <v>5</v>
      </c>
      <c r="F24" s="330">
        <v>6</v>
      </c>
      <c r="G24" s="330">
        <v>7</v>
      </c>
      <c r="H24" s="330">
        <v>8</v>
      </c>
      <c r="I24" s="330">
        <v>9</v>
      </c>
      <c r="J24" s="330">
        <v>10</v>
      </c>
      <c r="K24" s="330">
        <v>11</v>
      </c>
      <c r="L24" s="330">
        <v>12</v>
      </c>
      <c r="M24" s="330">
        <v>13</v>
      </c>
      <c r="N24" s="330">
        <v>14</v>
      </c>
      <c r="O24" s="330">
        <v>15</v>
      </c>
      <c r="P24" s="330">
        <v>16</v>
      </c>
      <c r="Q24" s="330">
        <v>17</v>
      </c>
      <c r="R24" s="330">
        <v>18</v>
      </c>
      <c r="S24" s="330">
        <v>19</v>
      </c>
      <c r="T24" s="330">
        <v>20</v>
      </c>
    </row>
    <row r="25" spans="1:20" s="278" customFormat="1" ht="15.75">
      <c r="A25" s="331"/>
      <c r="B25" s="332"/>
      <c r="C25" s="332"/>
      <c r="D25" s="332"/>
      <c r="E25" s="332"/>
      <c r="F25" s="332"/>
      <c r="G25" s="332"/>
      <c r="H25" s="332"/>
      <c r="I25" s="332"/>
      <c r="J25" s="333"/>
      <c r="K25" s="333"/>
      <c r="L25" s="333"/>
      <c r="M25" s="334"/>
      <c r="N25" s="334"/>
      <c r="O25" s="334"/>
      <c r="P25" s="333"/>
      <c r="Q25" s="335"/>
      <c r="R25" s="332"/>
      <c r="S25" s="335"/>
      <c r="T25" s="33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199" t="s">
        <v>355</v>
      </c>
      <c r="F9" s="199"/>
      <c r="G9" s="199"/>
      <c r="H9" s="199"/>
      <c r="I9" s="199"/>
      <c r="J9" s="199"/>
      <c r="K9" s="199"/>
      <c r="L9" s="199"/>
      <c r="M9" s="199"/>
      <c r="N9" s="199"/>
      <c r="O9" s="199"/>
      <c r="P9" s="199"/>
      <c r="Q9" s="199"/>
      <c r="R9" s="199"/>
      <c r="S9" s="199"/>
      <c r="T9" s="199"/>
      <c r="U9" s="199"/>
      <c r="V9" s="199"/>
      <c r="W9" s="199"/>
      <c r="X9" s="199"/>
      <c r="Y9" s="199"/>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392</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278" customFormat="1" ht="21" customHeight="1">
      <c r="A20" s="278"/>
    </row>
    <row r="21" spans="1:27" ht="15.75" customHeight="1">
      <c r="A21" s="279" t="s">
        <v>1</v>
      </c>
      <c r="B21" s="280" t="s">
        <v>393</v>
      </c>
      <c r="C21" s="281"/>
      <c r="D21" s="280" t="s">
        <v>394</v>
      </c>
      <c r="E21" s="281"/>
      <c r="F21" s="282" t="s">
        <v>395</v>
      </c>
      <c r="G21" s="283"/>
      <c r="H21" s="283"/>
      <c r="I21" s="284"/>
      <c r="J21" s="279" t="s">
        <v>396</v>
      </c>
      <c r="K21" s="280" t="s">
        <v>397</v>
      </c>
      <c r="L21" s="281"/>
      <c r="M21" s="280" t="s">
        <v>398</v>
      </c>
      <c r="N21" s="281"/>
      <c r="O21" s="280" t="s">
        <v>399</v>
      </c>
      <c r="P21" s="281"/>
      <c r="Q21" s="280" t="s">
        <v>400</v>
      </c>
      <c r="R21" s="281"/>
      <c r="S21" s="279" t="s">
        <v>401</v>
      </c>
      <c r="T21" s="279" t="s">
        <v>402</v>
      </c>
      <c r="U21" s="279" t="s">
        <v>403</v>
      </c>
      <c r="V21" s="280" t="s">
        <v>404</v>
      </c>
      <c r="W21" s="281"/>
      <c r="X21" s="282" t="s">
        <v>405</v>
      </c>
      <c r="Y21" s="283"/>
      <c r="Z21" s="282" t="s">
        <v>406</v>
      </c>
      <c r="AA21" s="283"/>
    </row>
    <row r="22" spans="1:27" ht="216" customHeight="1">
      <c r="A22" s="285"/>
      <c r="B22" s="286"/>
      <c r="C22" s="287"/>
      <c r="D22" s="286"/>
      <c r="E22" s="287"/>
      <c r="F22" s="282" t="s">
        <v>407</v>
      </c>
      <c r="G22" s="284"/>
      <c r="H22" s="282" t="s">
        <v>408</v>
      </c>
      <c r="I22" s="284"/>
      <c r="J22" s="288"/>
      <c r="K22" s="286"/>
      <c r="L22" s="287"/>
      <c r="M22" s="286"/>
      <c r="N22" s="287"/>
      <c r="O22" s="286"/>
      <c r="P22" s="287"/>
      <c r="Q22" s="286"/>
      <c r="R22" s="287"/>
      <c r="S22" s="288"/>
      <c r="T22" s="288"/>
      <c r="U22" s="288"/>
      <c r="V22" s="286"/>
      <c r="W22" s="287"/>
      <c r="X22" s="289" t="s">
        <v>409</v>
      </c>
      <c r="Y22" s="289" t="s">
        <v>410</v>
      </c>
      <c r="Z22" s="289" t="s">
        <v>411</v>
      </c>
      <c r="AA22" s="289" t="s">
        <v>412</v>
      </c>
    </row>
    <row r="23" spans="1:27" ht="60" customHeight="1">
      <c r="A23" s="288"/>
      <c r="B23" s="288" t="s">
        <v>413</v>
      </c>
      <c r="C23" s="288" t="s">
        <v>414</v>
      </c>
      <c r="D23" s="288" t="s">
        <v>413</v>
      </c>
      <c r="E23" s="288" t="s">
        <v>414</v>
      </c>
      <c r="F23" s="288" t="s">
        <v>413</v>
      </c>
      <c r="G23" s="288" t="s">
        <v>414</v>
      </c>
      <c r="H23" s="288" t="s">
        <v>413</v>
      </c>
      <c r="I23" s="288" t="s">
        <v>414</v>
      </c>
      <c r="J23" s="288" t="s">
        <v>413</v>
      </c>
      <c r="K23" s="288" t="s">
        <v>413</v>
      </c>
      <c r="L23" s="288" t="s">
        <v>414</v>
      </c>
      <c r="M23" s="288" t="s">
        <v>413</v>
      </c>
      <c r="N23" s="288" t="s">
        <v>414</v>
      </c>
      <c r="O23" s="288" t="s">
        <v>413</v>
      </c>
      <c r="P23" s="288" t="s">
        <v>414</v>
      </c>
      <c r="Q23" s="288" t="s">
        <v>413</v>
      </c>
      <c r="R23" s="288" t="s">
        <v>414</v>
      </c>
      <c r="S23" s="288" t="s">
        <v>413</v>
      </c>
      <c r="T23" s="288" t="s">
        <v>413</v>
      </c>
      <c r="U23" s="288" t="s">
        <v>413</v>
      </c>
      <c r="V23" s="288" t="s">
        <v>413</v>
      </c>
      <c r="W23" s="288" t="s">
        <v>414</v>
      </c>
      <c r="X23" s="288" t="s">
        <v>413</v>
      </c>
      <c r="Y23" s="288" t="s">
        <v>413</v>
      </c>
      <c r="Z23" s="289" t="s">
        <v>413</v>
      </c>
      <c r="AA23" s="289" t="s">
        <v>413</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c r="B25" s="277" t="s">
        <v>415</v>
      </c>
      <c r="C25" s="277" t="s">
        <v>415</v>
      </c>
      <c r="D25" s="277" t="s">
        <v>415</v>
      </c>
      <c r="E25" s="277" t="s">
        <v>415</v>
      </c>
      <c r="F25" s="277" t="s">
        <v>416</v>
      </c>
      <c r="G25" s="277" t="s">
        <v>416</v>
      </c>
      <c r="H25" s="277" t="s">
        <v>416</v>
      </c>
      <c r="I25" s="277" t="s">
        <v>416</v>
      </c>
      <c r="J25" s="277">
        <v>1961</v>
      </c>
      <c r="K25" s="277">
        <v>1</v>
      </c>
      <c r="L25" s="277">
        <v>1</v>
      </c>
      <c r="M25" s="277" t="s">
        <v>417</v>
      </c>
      <c r="N25" s="277" t="s">
        <v>417</v>
      </c>
      <c r="O25" s="277" t="s">
        <v>418</v>
      </c>
      <c r="P25" s="277" t="s">
        <v>419</v>
      </c>
      <c r="Q25" s="277">
        <v>4.1130000000000004</v>
      </c>
      <c r="R25" s="277">
        <v>4.1130000000000004</v>
      </c>
      <c r="S25" s="277" t="s">
        <v>183</v>
      </c>
      <c r="T25" s="277">
        <v>2021</v>
      </c>
      <c r="U25" s="277">
        <v>62</v>
      </c>
      <c r="V25" s="277" t="s">
        <v>420</v>
      </c>
      <c r="W25" s="277" t="s">
        <v>420</v>
      </c>
      <c r="X25" s="277" t="s">
        <v>183</v>
      </c>
      <c r="Y25" s="277" t="s">
        <v>183</v>
      </c>
      <c r="Z25" s="277" t="s">
        <v>183</v>
      </c>
      <c r="AA25" s="277" t="s">
        <v>183</v>
      </c>
    </row>
    <row r="26" spans="24:27" ht="15.75">
      <c r="X26" s="291"/>
      <c r="Y26" s="292"/>
      <c r="Z26" s="293"/>
      <c r="AA26" s="293"/>
    </row>
    <row r="27" spans="1:27" s="294" customFormat="1" ht="12.75">
      <c r="A27" s="295"/>
      <c r="B27" s="295"/>
      <c r="C27" s="295"/>
      <c r="E27" s="295"/>
      <c r="X27" s="296"/>
      <c r="Y27" s="296"/>
      <c r="Z27" s="296"/>
      <c r="AA27" s="296"/>
    </row>
    <row r="28" spans="1:3" s="294" customFormat="1" ht="12.75">
      <c r="A28" s="295"/>
      <c r="B28" s="295"/>
      <c r="C28" s="29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2027</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2027</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295</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8"/>
      <c r="AB16" s="258"/>
    </row>
    <row r="17" spans="1:28" ht="1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8"/>
      <c r="AB17" s="258"/>
    </row>
    <row r="18" spans="1:28" ht="1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8"/>
      <c r="AB18" s="258"/>
    </row>
    <row r="19" spans="1:28" ht="1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8"/>
      <c r="AB19" s="258"/>
    </row>
    <row r="20" spans="1:28" ht="1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60"/>
      <c r="AB20" s="260"/>
    </row>
    <row r="21" spans="1:28" ht="15">
      <c r="A21" s="259"/>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60"/>
      <c r="AB21" s="260"/>
    </row>
    <row r="22" spans="1:28" ht="15">
      <c r="A22" s="261" t="s">
        <v>320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2"/>
      <c r="AB22" s="262"/>
    </row>
    <row r="23" spans="1:26" ht="32.25" customHeight="1">
      <c r="A23" s="263" t="s">
        <v>298</v>
      </c>
      <c r="B23" s="264"/>
      <c r="C23" s="264"/>
      <c r="D23" s="264"/>
      <c r="E23" s="264"/>
      <c r="F23" s="264"/>
      <c r="G23" s="264"/>
      <c r="H23" s="264"/>
      <c r="I23" s="264"/>
      <c r="J23" s="264"/>
      <c r="K23" s="264"/>
      <c r="L23" s="265"/>
      <c r="M23" s="266" t="s">
        <v>273</v>
      </c>
      <c r="N23" s="266"/>
      <c r="O23" s="266"/>
      <c r="P23" s="266"/>
      <c r="Q23" s="266"/>
      <c r="R23" s="266"/>
      <c r="S23" s="266"/>
      <c r="T23" s="266"/>
      <c r="U23" s="266"/>
      <c r="V23" s="266"/>
      <c r="W23" s="266"/>
      <c r="X23" s="266"/>
      <c r="Y23" s="266"/>
      <c r="Z23" s="266"/>
    </row>
    <row r="24" spans="1:26" ht="151.5" customHeight="1">
      <c r="A24" s="266" t="s">
        <v>351</v>
      </c>
      <c r="B24" s="267" t="s">
        <v>367</v>
      </c>
      <c r="C24" s="266" t="s">
        <v>368</v>
      </c>
      <c r="D24" s="266" t="s">
        <v>369</v>
      </c>
      <c r="E24" s="266" t="s">
        <v>370</v>
      </c>
      <c r="F24" s="266" t="s">
        <v>371</v>
      </c>
      <c r="G24" s="266" t="s">
        <v>372</v>
      </c>
      <c r="H24" s="266" t="s">
        <v>373</v>
      </c>
      <c r="I24" s="266" t="s">
        <v>374</v>
      </c>
      <c r="J24" s="266" t="s">
        <v>375</v>
      </c>
      <c r="K24" s="267" t="s">
        <v>376</v>
      </c>
      <c r="L24" s="267" t="s">
        <v>377</v>
      </c>
      <c r="M24" s="268" t="s">
        <v>378</v>
      </c>
      <c r="N24" s="267" t="s">
        <v>379</v>
      </c>
      <c r="O24" s="266" t="s">
        <v>380</v>
      </c>
      <c r="P24" s="266" t="s">
        <v>381</v>
      </c>
      <c r="Q24" s="266" t="s">
        <v>382</v>
      </c>
      <c r="R24" s="266" t="s">
        <v>373</v>
      </c>
      <c r="S24" s="266" t="s">
        <v>383</v>
      </c>
      <c r="T24" s="266" t="s">
        <v>384</v>
      </c>
      <c r="U24" s="266" t="s">
        <v>385</v>
      </c>
      <c r="V24" s="266" t="s">
        <v>382</v>
      </c>
      <c r="W24" s="269" t="s">
        <v>386</v>
      </c>
      <c r="X24" s="269" t="s">
        <v>387</v>
      </c>
      <c r="Y24" s="269" t="s">
        <v>388</v>
      </c>
      <c r="Z24" s="270" t="s">
        <v>389</v>
      </c>
    </row>
    <row r="25" spans="1:26" ht="16.5" customHeight="1">
      <c r="A25" s="266">
        <v>1</v>
      </c>
      <c r="B25" s="267">
        <v>2</v>
      </c>
      <c r="C25" s="266">
        <v>3</v>
      </c>
      <c r="D25" s="267">
        <v>4</v>
      </c>
      <c r="E25" s="266">
        <v>5</v>
      </c>
      <c r="F25" s="267">
        <v>6</v>
      </c>
      <c r="G25" s="266">
        <v>7</v>
      </c>
      <c r="H25" s="267">
        <v>8</v>
      </c>
      <c r="I25" s="266">
        <v>9</v>
      </c>
      <c r="J25" s="267">
        <v>10</v>
      </c>
      <c r="K25" s="266">
        <v>11</v>
      </c>
      <c r="L25" s="267">
        <v>12</v>
      </c>
      <c r="M25" s="266">
        <v>13</v>
      </c>
      <c r="N25" s="267">
        <v>14</v>
      </c>
      <c r="O25" s="266">
        <v>15</v>
      </c>
      <c r="P25" s="267">
        <v>16</v>
      </c>
      <c r="Q25" s="266">
        <v>17</v>
      </c>
      <c r="R25" s="267">
        <v>18</v>
      </c>
      <c r="S25" s="266">
        <v>19</v>
      </c>
      <c r="T25" s="267">
        <v>20</v>
      </c>
      <c r="U25" s="266">
        <v>21</v>
      </c>
      <c r="V25" s="267">
        <v>22</v>
      </c>
      <c r="W25" s="266">
        <v>23</v>
      </c>
      <c r="X25" s="267">
        <v>24</v>
      </c>
      <c r="Y25" s="266">
        <v>25</v>
      </c>
      <c r="Z25" s="267">
        <v>26</v>
      </c>
    </row>
    <row r="26" spans="1:26" ht="15">
      <c r="A26" s="271"/>
      <c r="B26" s="271" t="s">
        <v>390</v>
      </c>
      <c r="C26" s="272">
        <v>0</v>
      </c>
      <c r="D26" s="273">
        <v>0</v>
      </c>
      <c r="E26" s="272">
        <v>0</v>
      </c>
      <c r="F26" s="272">
        <v>0</v>
      </c>
      <c r="G26" s="272">
        <v>0</v>
      </c>
      <c r="H26" s="273">
        <v>0</v>
      </c>
      <c r="I26" s="272">
        <v>0</v>
      </c>
      <c r="J26" s="272">
        <v>0</v>
      </c>
      <c r="K26" s="273">
        <v>0</v>
      </c>
      <c r="L26" s="273">
        <v>0</v>
      </c>
      <c r="M26" s="273">
        <v>2027</v>
      </c>
      <c r="N26" s="273">
        <v>0</v>
      </c>
      <c r="O26" s="272">
        <v>0</v>
      </c>
      <c r="P26" s="272">
        <v>0</v>
      </c>
      <c r="Q26" s="272">
        <v>0</v>
      </c>
      <c r="R26" s="273">
        <v>0</v>
      </c>
      <c r="S26" s="274" t="e">
        <v>#DIV/0!</v>
      </c>
      <c r="T26" s="274" t="e">
        <v>#DIV/0!</v>
      </c>
      <c r="U26" s="274" t="e">
        <v>#DIV/0!</v>
      </c>
      <c r="V26" s="274">
        <v>0</v>
      </c>
      <c r="W26" s="274" t="e">
        <v>#DIV/0!</v>
      </c>
      <c r="X26" s="274" t="e">
        <v>#DIV/0!</v>
      </c>
      <c r="Y26" s="274" t="e">
        <v>#DIV/0!</v>
      </c>
      <c r="Z26" s="275" t="s">
        <v>391</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421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297" t="s">
        <v>1</v>
      </c>
      <c r="B19" s="297" t="s">
        <v>422</v>
      </c>
      <c r="C19" s="297" t="s">
        <v>423</v>
      </c>
      <c r="D19" s="297" t="s">
        <v>424</v>
      </c>
      <c r="E19" s="298" t="s">
        <v>425</v>
      </c>
      <c r="F19" s="299"/>
      <c r="G19" s="299"/>
      <c r="H19" s="299"/>
      <c r="I19" s="300"/>
      <c r="J19" s="297" t="s">
        <v>426</v>
      </c>
      <c r="K19" s="297"/>
      <c r="L19" s="297"/>
      <c r="M19" s="297"/>
      <c r="N19" s="297"/>
      <c r="O19" s="297"/>
      <c r="P19" s="179"/>
      <c r="Q19" s="179"/>
      <c r="R19" s="179"/>
      <c r="S19" s="179"/>
      <c r="T19" s="179"/>
      <c r="U19" s="179"/>
      <c r="V19" s="179"/>
      <c r="W19" s="179"/>
    </row>
    <row r="20" spans="1:26" s="2" customFormat="1" ht="51" customHeight="1">
      <c r="A20" s="297"/>
      <c r="B20" s="297"/>
      <c r="C20" s="297"/>
      <c r="D20" s="297"/>
      <c r="E20" s="301" t="s">
        <v>427</v>
      </c>
      <c r="F20" s="301" t="s">
        <v>428</v>
      </c>
      <c r="G20" s="301" t="s">
        <v>429</v>
      </c>
      <c r="H20" s="301" t="s">
        <v>430</v>
      </c>
      <c r="I20" s="301" t="s">
        <v>72</v>
      </c>
      <c r="J20" s="301" t="s">
        <v>431</v>
      </c>
      <c r="K20" s="301" t="s">
        <v>432</v>
      </c>
      <c r="L20" s="302" t="s">
        <v>433</v>
      </c>
      <c r="M20" s="303" t="s">
        <v>434</v>
      </c>
      <c r="N20" s="303" t="s">
        <v>435</v>
      </c>
      <c r="O20" s="303" t="s">
        <v>436</v>
      </c>
      <c r="P20" s="24"/>
      <c r="Q20" s="24"/>
      <c r="R20" s="24"/>
      <c r="S20" s="24"/>
      <c r="T20" s="24"/>
      <c r="U20" s="24"/>
      <c r="V20" s="24"/>
      <c r="W20" s="24"/>
      <c r="X20" s="23"/>
      <c r="Y20" s="23"/>
      <c r="Z20" s="23"/>
    </row>
    <row r="21" spans="1:26" s="2" customFormat="1" ht="16.5" customHeight="1">
      <c r="A21" s="304">
        <v>1</v>
      </c>
      <c r="B21" s="28">
        <v>2</v>
      </c>
      <c r="C21" s="304">
        <v>3</v>
      </c>
      <c r="D21" s="28">
        <v>4</v>
      </c>
      <c r="E21" s="304">
        <v>5</v>
      </c>
      <c r="F21" s="28">
        <v>6</v>
      </c>
      <c r="G21" s="304">
        <v>7</v>
      </c>
      <c r="H21" s="28">
        <v>8</v>
      </c>
      <c r="I21" s="304">
        <v>9</v>
      </c>
      <c r="J21" s="28">
        <v>10</v>
      </c>
      <c r="K21" s="304">
        <v>11</v>
      </c>
      <c r="L21" s="28">
        <v>12</v>
      </c>
      <c r="M21" s="304">
        <v>13</v>
      </c>
      <c r="N21" s="28">
        <v>14</v>
      </c>
      <c r="O21" s="304">
        <v>15</v>
      </c>
      <c r="P21" s="24"/>
      <c r="Q21" s="24"/>
      <c r="R21" s="24"/>
      <c r="S21" s="24"/>
      <c r="T21" s="24"/>
      <c r="U21" s="24"/>
      <c r="V21" s="24"/>
      <c r="W21" s="24"/>
      <c r="X21" s="23"/>
      <c r="Y21" s="23"/>
      <c r="Z21" s="23"/>
    </row>
    <row r="22" spans="1:26" s="2" customFormat="1" ht="18.75">
      <c r="A22" s="305"/>
      <c r="B22" s="306"/>
      <c r="C22" s="26"/>
      <c r="D22" s="26"/>
      <c r="E22" s="26"/>
      <c r="F22" s="26"/>
      <c r="G22" s="26"/>
      <c r="H22" s="26"/>
      <c r="I22" s="26"/>
      <c r="J22" s="307"/>
      <c r="K22" s="307"/>
      <c r="L22" s="308"/>
      <c r="M22" s="308"/>
      <c r="N22" s="308"/>
      <c r="O22" s="30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M_ТГС-015-045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Техперевооружение КЛ 6 кВ РП 6/0,4 кВ №65 ф.8 ПС 110/6 кВ №202 Пролетарская с заменой кабеля (протяженность 4,113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265</v>
      </c>
      <c r="D26" s="121" t="s">
        <v>265</v>
      </c>
      <c r="E26" s="121" t="s">
        <v>271</v>
      </c>
      <c r="F26" s="121" t="s">
        <v>271</v>
      </c>
      <c r="G26" s="121" t="s">
        <v>265</v>
      </c>
      <c r="H26" s="121" t="s">
        <v>265</v>
      </c>
      <c r="I26" s="121" t="s">
        <v>265</v>
      </c>
      <c r="J26" s="150" t="s">
        <v>265</v>
      </c>
    </row>
    <row r="27" spans="1:10" s="41" customFormat="1" ht="15.75">
      <c r="A27" s="149" t="s">
        <v>162</v>
      </c>
      <c r="B27" s="53" t="s">
        <v>193</v>
      </c>
      <c r="C27" s="121" t="s">
        <v>265</v>
      </c>
      <c r="D27" s="121" t="s">
        <v>265</v>
      </c>
      <c r="E27" s="121" t="s">
        <v>271</v>
      </c>
      <c r="F27" s="121" t="s">
        <v>271</v>
      </c>
      <c r="G27" s="121" t="s">
        <v>265</v>
      </c>
      <c r="H27" s="121" t="s">
        <v>265</v>
      </c>
      <c r="I27" s="121" t="s">
        <v>265</v>
      </c>
      <c r="J27" s="150" t="s">
        <v>265</v>
      </c>
    </row>
    <row r="28" spans="1:10" s="41" customFormat="1" ht="31.5">
      <c r="A28" s="149" t="s">
        <v>192</v>
      </c>
      <c r="B28" s="53" t="s">
        <v>197</v>
      </c>
      <c r="C28" s="121" t="s">
        <v>265</v>
      </c>
      <c r="D28" s="121" t="s">
        <v>265</v>
      </c>
      <c r="E28" s="121" t="s">
        <v>271</v>
      </c>
      <c r="F28" s="121" t="s">
        <v>271</v>
      </c>
      <c r="G28" s="121" t="s">
        <v>265</v>
      </c>
      <c r="H28" s="121" t="s">
        <v>265</v>
      </c>
      <c r="I28" s="121" t="s">
        <v>265</v>
      </c>
      <c r="J28" s="150" t="s">
        <v>265</v>
      </c>
    </row>
    <row r="29" spans="1:10" s="41" customFormat="1" ht="15.75">
      <c r="A29" s="149" t="s">
        <v>161</v>
      </c>
      <c r="B29" s="53" t="s">
        <v>196</v>
      </c>
      <c r="C29" s="121" t="s">
        <v>265</v>
      </c>
      <c r="D29" s="121" t="s">
        <v>265</v>
      </c>
      <c r="E29" s="121" t="s">
        <v>271</v>
      </c>
      <c r="F29" s="121" t="s">
        <v>271</v>
      </c>
      <c r="G29" s="121" t="s">
        <v>265</v>
      </c>
      <c r="H29" s="121" t="s">
        <v>265</v>
      </c>
      <c r="I29" s="121" t="s">
        <v>265</v>
      </c>
      <c r="J29" s="150" t="s">
        <v>265</v>
      </c>
    </row>
    <row r="30" spans="1:10" s="41" customFormat="1" ht="31.5">
      <c r="A30" s="149" t="s">
        <v>160</v>
      </c>
      <c r="B30" s="53" t="s">
        <v>198</v>
      </c>
      <c r="C30" s="121" t="s">
        <v>265</v>
      </c>
      <c r="D30" s="121" t="s">
        <v>265</v>
      </c>
      <c r="E30" s="121" t="s">
        <v>271</v>
      </c>
      <c r="F30" s="121" t="s">
        <v>271</v>
      </c>
      <c r="G30" s="121" t="s">
        <v>265</v>
      </c>
      <c r="H30" s="121" t="s">
        <v>265</v>
      </c>
      <c r="I30" s="121" t="s">
        <v>265</v>
      </c>
      <c r="J30" s="150" t="s">
        <v>265</v>
      </c>
    </row>
    <row r="31" spans="1:10" s="41" customFormat="1" ht="31.5">
      <c r="A31" s="149" t="s">
        <v>159</v>
      </c>
      <c r="B31" s="52" t="s">
        <v>194</v>
      </c>
      <c r="C31" s="121" t="s">
        <v>265</v>
      </c>
      <c r="D31" s="121" t="s">
        <v>265</v>
      </c>
      <c r="E31" s="121" t="s">
        <v>265</v>
      </c>
      <c r="F31" s="121" t="s">
        <v>268</v>
      </c>
      <c r="G31" s="121" t="s">
        <v>265</v>
      </c>
      <c r="H31" s="121">
        <v>0</v>
      </c>
      <c r="I31" s="121" t="s">
        <v>265</v>
      </c>
      <c r="J31" s="150" t="s">
        <v>265</v>
      </c>
    </row>
    <row r="32" spans="1:10" s="41" customFormat="1" ht="15.75">
      <c r="A32" s="149" t="s">
        <v>157</v>
      </c>
      <c r="B32" s="52" t="s">
        <v>199</v>
      </c>
      <c r="C32" s="121" t="s">
        <v>265</v>
      </c>
      <c r="D32" s="121" t="s">
        <v>265</v>
      </c>
      <c r="E32" s="121" t="s">
        <v>265</v>
      </c>
      <c r="F32" s="121" t="s">
        <v>361</v>
      </c>
      <c r="G32" s="121" t="s">
        <v>265</v>
      </c>
      <c r="H32" s="121">
        <v>0</v>
      </c>
      <c r="I32" s="121" t="s">
        <v>265</v>
      </c>
      <c r="J32" s="150" t="s">
        <v>265</v>
      </c>
    </row>
    <row r="33" spans="1:10" s="41" customFormat="1" ht="31.5">
      <c r="A33" s="149" t="s">
        <v>210</v>
      </c>
      <c r="B33" s="52" t="s">
        <v>182</v>
      </c>
      <c r="C33" s="121" t="s">
        <v>265</v>
      </c>
      <c r="D33" s="121" t="s">
        <v>265</v>
      </c>
      <c r="E33" s="121" t="s">
        <v>265</v>
      </c>
      <c r="F33" s="121" t="s">
        <v>361</v>
      </c>
      <c r="G33" s="121" t="s">
        <v>265</v>
      </c>
      <c r="H33" s="121">
        <v>0</v>
      </c>
      <c r="I33" s="121" t="s">
        <v>265</v>
      </c>
      <c r="J33" s="150" t="s">
        <v>265</v>
      </c>
    </row>
    <row r="34" spans="1:10" s="41" customFormat="1" ht="47.25">
      <c r="A34" s="149" t="s">
        <v>211</v>
      </c>
      <c r="B34" s="52" t="s">
        <v>203</v>
      </c>
      <c r="C34" s="121" t="s">
        <v>265</v>
      </c>
      <c r="D34" s="121" t="s">
        <v>265</v>
      </c>
      <c r="E34" s="121" t="s">
        <v>271</v>
      </c>
      <c r="F34" s="121" t="s">
        <v>271</v>
      </c>
      <c r="G34" s="121" t="s">
        <v>265</v>
      </c>
      <c r="H34" s="121" t="s">
        <v>265</v>
      </c>
      <c r="I34" s="121" t="s">
        <v>265</v>
      </c>
      <c r="J34" s="150" t="s">
        <v>265</v>
      </c>
    </row>
    <row r="35" spans="1:10" s="41" customFormat="1" ht="15.75">
      <c r="A35" s="149" t="s">
        <v>212</v>
      </c>
      <c r="B35" s="52" t="s">
        <v>158</v>
      </c>
      <c r="C35" s="121" t="s">
        <v>265</v>
      </c>
      <c r="D35" s="121" t="s">
        <v>265</v>
      </c>
      <c r="E35" s="121" t="s">
        <v>265</v>
      </c>
      <c r="F35" s="121" t="s">
        <v>362</v>
      </c>
      <c r="G35" s="121" t="s">
        <v>265</v>
      </c>
      <c r="H35" s="121">
        <v>0</v>
      </c>
      <c r="I35" s="121" t="s">
        <v>265</v>
      </c>
      <c r="J35" s="150" t="s">
        <v>265</v>
      </c>
    </row>
    <row r="36" spans="1:10" ht="15.75">
      <c r="A36" s="149" t="s">
        <v>213</v>
      </c>
      <c r="B36" s="52" t="s">
        <v>195</v>
      </c>
      <c r="C36" s="121" t="s">
        <v>265</v>
      </c>
      <c r="D36" s="121" t="s">
        <v>265</v>
      </c>
      <c r="E36" s="121" t="s">
        <v>265</v>
      </c>
      <c r="F36" s="121" t="s">
        <v>363</v>
      </c>
      <c r="G36" s="121" t="s">
        <v>265</v>
      </c>
      <c r="H36" s="121">
        <v>0</v>
      </c>
      <c r="I36" s="121" t="s">
        <v>265</v>
      </c>
      <c r="J36" s="150" t="s">
        <v>265</v>
      </c>
    </row>
    <row r="37" spans="1:10" ht="15.75">
      <c r="A37" s="149" t="s">
        <v>214</v>
      </c>
      <c r="B37" s="52" t="s">
        <v>156</v>
      </c>
      <c r="C37" s="121" t="s">
        <v>265</v>
      </c>
      <c r="D37" s="121" t="s">
        <v>265</v>
      </c>
      <c r="E37" s="121" t="s">
        <v>265</v>
      </c>
      <c r="F37" s="121" t="s">
        <v>363</v>
      </c>
      <c r="G37" s="121" t="s">
        <v>265</v>
      </c>
      <c r="H37" s="121">
        <v>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265</v>
      </c>
      <c r="E39" s="121" t="s">
        <v>265</v>
      </c>
      <c r="F39" s="121" t="s">
        <v>364</v>
      </c>
      <c r="G39" s="121" t="s">
        <v>265</v>
      </c>
      <c r="H39" s="121">
        <v>0</v>
      </c>
      <c r="I39" s="121" t="s">
        <v>265</v>
      </c>
      <c r="J39" s="150" t="s">
        <v>265</v>
      </c>
    </row>
    <row r="40" spans="1:10" ht="15.75">
      <c r="A40" s="149" t="s">
        <v>153</v>
      </c>
      <c r="B40" s="52" t="s">
        <v>202</v>
      </c>
      <c r="C40" s="121" t="s">
        <v>265</v>
      </c>
      <c r="D40" s="121" t="s">
        <v>265</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265</v>
      </c>
      <c r="D42" s="121" t="s">
        <v>265</v>
      </c>
      <c r="E42" s="121" t="s">
        <v>271</v>
      </c>
      <c r="F42" s="121" t="s">
        <v>271</v>
      </c>
      <c r="G42" s="121" t="s">
        <v>265</v>
      </c>
      <c r="H42" s="121" t="s">
        <v>265</v>
      </c>
      <c r="I42" s="121" t="s">
        <v>265</v>
      </c>
      <c r="J42" s="150" t="s">
        <v>265</v>
      </c>
    </row>
    <row r="43" spans="1:10" ht="15.75">
      <c r="A43" s="149" t="s">
        <v>151</v>
      </c>
      <c r="B43" s="52" t="s">
        <v>150</v>
      </c>
      <c r="C43" s="121" t="s">
        <v>265</v>
      </c>
      <c r="D43" s="121" t="s">
        <v>265</v>
      </c>
      <c r="E43" s="121" t="s">
        <v>271</v>
      </c>
      <c r="F43" s="121" t="s">
        <v>271</v>
      </c>
      <c r="G43" s="121" t="s">
        <v>265</v>
      </c>
      <c r="H43" s="121" t="s">
        <v>265</v>
      </c>
      <c r="I43" s="121" t="s">
        <v>265</v>
      </c>
      <c r="J43" s="150" t="s">
        <v>265</v>
      </c>
    </row>
    <row r="44" spans="1:10" ht="15.75">
      <c r="A44" s="149" t="s">
        <v>149</v>
      </c>
      <c r="B44" s="52" t="s">
        <v>148</v>
      </c>
      <c r="C44" s="121" t="s">
        <v>265</v>
      </c>
      <c r="D44" s="121" t="s">
        <v>265</v>
      </c>
      <c r="E44" s="121" t="s">
        <v>271</v>
      </c>
      <c r="F44" s="121" t="s">
        <v>271</v>
      </c>
      <c r="G44" s="121" t="s">
        <v>265</v>
      </c>
      <c r="H44" s="121" t="s">
        <v>265</v>
      </c>
      <c r="I44" s="121" t="s">
        <v>265</v>
      </c>
      <c r="J44" s="150" t="s">
        <v>265</v>
      </c>
    </row>
    <row r="45" spans="1:10" ht="47.25">
      <c r="A45" s="149" t="s">
        <v>147</v>
      </c>
      <c r="B45" s="52" t="s">
        <v>206</v>
      </c>
      <c r="C45" s="121" t="s">
        <v>265</v>
      </c>
      <c r="D45" s="121" t="s">
        <v>265</v>
      </c>
      <c r="E45" s="121" t="s">
        <v>265</v>
      </c>
      <c r="F45" s="121" t="s">
        <v>365</v>
      </c>
      <c r="G45" s="121" t="s">
        <v>265</v>
      </c>
      <c r="H45" s="121">
        <v>0</v>
      </c>
      <c r="I45" s="121" t="s">
        <v>265</v>
      </c>
      <c r="J45" s="150" t="s">
        <v>265</v>
      </c>
    </row>
    <row r="46" spans="1:10" ht="94.5">
      <c r="A46" s="149" t="s">
        <v>145</v>
      </c>
      <c r="B46" s="52" t="s">
        <v>204</v>
      </c>
      <c r="C46" s="121" t="s">
        <v>265</v>
      </c>
      <c r="D46" s="121" t="s">
        <v>265</v>
      </c>
      <c r="E46" s="121" t="s">
        <v>271</v>
      </c>
      <c r="F46" s="121" t="s">
        <v>271</v>
      </c>
      <c r="G46" s="121" t="s">
        <v>265</v>
      </c>
      <c r="H46" s="121" t="s">
        <v>265</v>
      </c>
      <c r="I46" s="121" t="s">
        <v>265</v>
      </c>
      <c r="J46" s="150" t="s">
        <v>265</v>
      </c>
    </row>
    <row r="47" spans="1:10" ht="15.75">
      <c r="A47" s="149" t="s">
        <v>215</v>
      </c>
      <c r="B47" s="52" t="s">
        <v>146</v>
      </c>
      <c r="C47" s="121" t="s">
        <v>265</v>
      </c>
      <c r="D47" s="121" t="s">
        <v>265</v>
      </c>
      <c r="E47" s="121" t="s">
        <v>265</v>
      </c>
      <c r="F47" s="121" t="s">
        <v>366</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265</v>
      </c>
      <c r="D49" s="121" t="s">
        <v>265</v>
      </c>
      <c r="E49" s="121" t="s">
        <v>271</v>
      </c>
      <c r="F49" s="121" t="s">
        <v>271</v>
      </c>
      <c r="G49" s="121" t="s">
        <v>265</v>
      </c>
      <c r="H49" s="121" t="s">
        <v>265</v>
      </c>
      <c r="I49" s="121" t="s">
        <v>265</v>
      </c>
      <c r="J49" s="150" t="s">
        <v>265</v>
      </c>
    </row>
    <row r="50" spans="1:10" ht="63">
      <c r="A50" s="149" t="s">
        <v>141</v>
      </c>
      <c r="B50" s="52" t="s">
        <v>205</v>
      </c>
      <c r="C50" s="121" t="s">
        <v>265</v>
      </c>
      <c r="D50" s="121" t="s">
        <v>265</v>
      </c>
      <c r="E50" s="121" t="s">
        <v>265</v>
      </c>
      <c r="F50" s="121" t="s">
        <v>366</v>
      </c>
      <c r="G50" s="121" t="s">
        <v>265</v>
      </c>
      <c r="H50" s="121">
        <v>0</v>
      </c>
      <c r="I50" s="121" t="s">
        <v>265</v>
      </c>
      <c r="J50" s="150" t="s">
        <v>265</v>
      </c>
    </row>
    <row r="51" spans="1:10" ht="31.5">
      <c r="A51" s="149" t="s">
        <v>139</v>
      </c>
      <c r="B51" s="52" t="s">
        <v>207</v>
      </c>
      <c r="C51" s="121" t="s">
        <v>265</v>
      </c>
      <c r="D51" s="121" t="s">
        <v>265</v>
      </c>
      <c r="E51" s="121" t="s">
        <v>265</v>
      </c>
      <c r="F51" s="121" t="s">
        <v>366</v>
      </c>
      <c r="G51" s="121" t="s">
        <v>265</v>
      </c>
      <c r="H51" s="121">
        <v>0</v>
      </c>
      <c r="I51" s="121" t="s">
        <v>265</v>
      </c>
      <c r="J51" s="150" t="s">
        <v>265</v>
      </c>
    </row>
    <row r="52" spans="1:10" ht="31.5">
      <c r="A52" s="149" t="s">
        <v>137</v>
      </c>
      <c r="B52" s="52" t="s">
        <v>140</v>
      </c>
      <c r="C52" s="121" t="s">
        <v>265</v>
      </c>
      <c r="D52" s="121" t="s">
        <v>265</v>
      </c>
      <c r="E52" s="121" t="s">
        <v>271</v>
      </c>
      <c r="F52" s="121" t="s">
        <v>271</v>
      </c>
      <c r="G52" s="121" t="s">
        <v>265</v>
      </c>
      <c r="H52" s="121" t="s">
        <v>265</v>
      </c>
      <c r="I52" s="121" t="s">
        <v>265</v>
      </c>
      <c r="J52" s="150" t="s">
        <v>265</v>
      </c>
    </row>
    <row r="53" spans="1:10" ht="15.75">
      <c r="A53" s="149" t="s">
        <v>209</v>
      </c>
      <c r="B53" s="52" t="s">
        <v>208</v>
      </c>
      <c r="C53" s="121" t="s">
        <v>265</v>
      </c>
      <c r="D53" s="121" t="s">
        <v>265</v>
      </c>
      <c r="E53" s="121" t="s">
        <v>265</v>
      </c>
      <c r="F53" s="121" t="s">
        <v>366</v>
      </c>
      <c r="G53" s="121" t="s">
        <v>265</v>
      </c>
      <c r="H53" s="121">
        <v>0</v>
      </c>
      <c r="I53" s="121" t="s">
        <v>265</v>
      </c>
      <c r="J53" s="150" t="s">
        <v>265</v>
      </c>
    </row>
    <row r="54" spans="1:10" ht="16.5" thickBot="1">
      <c r="A54" s="151" t="s">
        <v>267</v>
      </c>
      <c r="B54" s="152" t="s">
        <v>138</v>
      </c>
      <c r="C54" s="153" t="s">
        <v>265</v>
      </c>
      <c r="D54" s="153" t="s">
        <v>265</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t="s">
        <v>265</v>
      </c>
      <c r="D24" s="159">
        <v>52.317819</v>
      </c>
      <c r="E24" s="159">
        <v>52.317819</v>
      </c>
      <c r="F24" s="159">
        <v>52.317819</v>
      </c>
      <c r="G24" s="159">
        <v>0</v>
      </c>
      <c r="H24" s="159" t="s">
        <v>265</v>
      </c>
      <c r="I24" s="159" t="s">
        <v>265</v>
      </c>
      <c r="J24" s="159">
        <v>0</v>
      </c>
      <c r="K24" s="159" t="s">
        <v>265</v>
      </c>
      <c r="L24" s="159" t="s">
        <v>265</v>
      </c>
      <c r="M24" s="159" t="s">
        <v>265</v>
      </c>
      <c r="N24" s="159">
        <v>0</v>
      </c>
      <c r="O24" s="159" t="s">
        <v>265</v>
      </c>
      <c r="P24" s="159" t="s">
        <v>265</v>
      </c>
      <c r="Q24" s="159" t="s">
        <v>265</v>
      </c>
      <c r="R24" s="159">
        <v>0</v>
      </c>
      <c r="S24" s="159" t="s">
        <v>265</v>
      </c>
      <c r="T24" s="159" t="s">
        <v>265</v>
      </c>
      <c r="U24" s="159" t="s">
        <v>265</v>
      </c>
      <c r="V24" s="159">
        <v>0</v>
      </c>
      <c r="W24" s="159" t="s">
        <v>265</v>
      </c>
      <c r="X24" s="159" t="s">
        <v>265</v>
      </c>
      <c r="Y24" s="159" t="s">
        <v>265</v>
      </c>
      <c r="Z24" s="159">
        <v>52.317819</v>
      </c>
      <c r="AA24" s="159" t="s">
        <v>274</v>
      </c>
      <c r="AB24" s="159" t="str">
        <f>IF(SUM(H24,L24,P24,T24,X24)=0,"нд",SUM(H24,L24,P24,T24,X24))</f>
        <v>нд</v>
      </c>
      <c r="AC24" s="159">
        <f>IF(SUM(J24,N24,R24,V24,Z24)=0,"нд",SUM(J24,N24,R24,V24,Z24))</f>
        <v>52.317819</v>
      </c>
    </row>
    <row r="25" spans="1:29" ht="24" customHeight="1">
      <c r="A25" s="160" t="s">
        <v>128</v>
      </c>
      <c r="B25" s="32" t="s">
        <v>127</v>
      </c>
      <c r="C25" s="124" t="s">
        <v>265</v>
      </c>
      <c r="D25" s="124">
        <v>0</v>
      </c>
      <c r="E25" s="124">
        <v>0</v>
      </c>
      <c r="F25" s="124">
        <v>0</v>
      </c>
      <c r="G25" s="124" t="s">
        <v>265</v>
      </c>
      <c r="H25" s="124" t="s">
        <v>265</v>
      </c>
      <c r="I25" s="124" t="s">
        <v>265</v>
      </c>
      <c r="J25" s="124" t="s">
        <v>265</v>
      </c>
      <c r="K25" s="124" t="s">
        <v>265</v>
      </c>
      <c r="L25" s="124" t="s">
        <v>265</v>
      </c>
      <c r="M25" s="124" t="s">
        <v>265</v>
      </c>
      <c r="N25" s="124" t="s">
        <v>265</v>
      </c>
      <c r="O25" s="124" t="s">
        <v>265</v>
      </c>
      <c r="P25" s="124" t="s">
        <v>265</v>
      </c>
      <c r="Q25" s="124" t="s">
        <v>265</v>
      </c>
      <c r="R25" s="124" t="s">
        <v>265</v>
      </c>
      <c r="S25" s="124" t="s">
        <v>265</v>
      </c>
      <c r="T25" s="124" t="s">
        <v>265</v>
      </c>
      <c r="U25" s="124" t="s">
        <v>265</v>
      </c>
      <c r="V25" s="124" t="s">
        <v>265</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t="s">
        <v>265</v>
      </c>
      <c r="D26" s="124">
        <v>0</v>
      </c>
      <c r="E26" s="124">
        <v>0</v>
      </c>
      <c r="F26" s="124">
        <v>0</v>
      </c>
      <c r="G26" s="124" t="s">
        <v>265</v>
      </c>
      <c r="H26" s="124" t="s">
        <v>265</v>
      </c>
      <c r="I26" s="124" t="s">
        <v>265</v>
      </c>
      <c r="J26" s="124" t="s">
        <v>265</v>
      </c>
      <c r="K26" s="124" t="s">
        <v>265</v>
      </c>
      <c r="L26" s="124" t="s">
        <v>265</v>
      </c>
      <c r="M26" s="124" t="s">
        <v>265</v>
      </c>
      <c r="N26" s="124" t="s">
        <v>265</v>
      </c>
      <c r="O26" s="124" t="s">
        <v>265</v>
      </c>
      <c r="P26" s="124" t="s">
        <v>265</v>
      </c>
      <c r="Q26" s="124" t="s">
        <v>265</v>
      </c>
      <c r="R26" s="124" t="s">
        <v>265</v>
      </c>
      <c r="S26" s="124" t="s">
        <v>265</v>
      </c>
      <c r="T26" s="124" t="s">
        <v>265</v>
      </c>
      <c r="U26" s="124" t="s">
        <v>265</v>
      </c>
      <c r="V26" s="124" t="s">
        <v>265</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t="s">
        <v>265</v>
      </c>
      <c r="D27" s="124">
        <v>52.317819</v>
      </c>
      <c r="E27" s="124">
        <v>52.317819</v>
      </c>
      <c r="F27" s="124">
        <v>52.317819</v>
      </c>
      <c r="G27" s="124" t="s">
        <v>265</v>
      </c>
      <c r="H27" s="124" t="s">
        <v>265</v>
      </c>
      <c r="I27" s="124" t="s">
        <v>265</v>
      </c>
      <c r="J27" s="124" t="s">
        <v>265</v>
      </c>
      <c r="K27" s="124" t="s">
        <v>265</v>
      </c>
      <c r="L27" s="124" t="s">
        <v>265</v>
      </c>
      <c r="M27" s="124" t="s">
        <v>265</v>
      </c>
      <c r="N27" s="124" t="s">
        <v>265</v>
      </c>
      <c r="O27" s="124" t="s">
        <v>265</v>
      </c>
      <c r="P27" s="124" t="s">
        <v>265</v>
      </c>
      <c r="Q27" s="124" t="s">
        <v>265</v>
      </c>
      <c r="R27" s="124" t="s">
        <v>265</v>
      </c>
      <c r="S27" s="124" t="s">
        <v>265</v>
      </c>
      <c r="T27" s="124" t="s">
        <v>265</v>
      </c>
      <c r="U27" s="124" t="s">
        <v>265</v>
      </c>
      <c r="V27" s="124" t="s">
        <v>265</v>
      </c>
      <c r="W27" s="124" t="s">
        <v>265</v>
      </c>
      <c r="X27" s="124" t="s">
        <v>265</v>
      </c>
      <c r="Y27" s="124" t="s">
        <v>265</v>
      </c>
      <c r="Z27" s="124">
        <v>52.317819</v>
      </c>
      <c r="AA27" s="124" t="s">
        <v>274</v>
      </c>
      <c r="AB27" s="124" t="str">
        <f t="shared" si="0"/>
        <v>нд</v>
      </c>
      <c r="AC27" s="124">
        <f t="shared" si="1"/>
        <v>52.317819</v>
      </c>
    </row>
    <row r="28" spans="1:29" ht="15.75">
      <c r="A28" s="160" t="s">
        <v>123</v>
      </c>
      <c r="B28" s="32" t="s">
        <v>122</v>
      </c>
      <c r="C28" s="124" t="s">
        <v>265</v>
      </c>
      <c r="D28" s="124">
        <v>0</v>
      </c>
      <c r="E28" s="124">
        <v>0</v>
      </c>
      <c r="F28" s="124">
        <v>0</v>
      </c>
      <c r="G28" s="124" t="s">
        <v>265</v>
      </c>
      <c r="H28" s="124" t="s">
        <v>265</v>
      </c>
      <c r="I28" s="124" t="s">
        <v>265</v>
      </c>
      <c r="J28" s="124" t="s">
        <v>265</v>
      </c>
      <c r="K28" s="124" t="s">
        <v>265</v>
      </c>
      <c r="L28" s="124" t="s">
        <v>265</v>
      </c>
      <c r="M28" s="124" t="s">
        <v>265</v>
      </c>
      <c r="N28" s="124" t="s">
        <v>265</v>
      </c>
      <c r="O28" s="124" t="s">
        <v>265</v>
      </c>
      <c r="P28" s="124" t="s">
        <v>265</v>
      </c>
      <c r="Q28" s="124" t="s">
        <v>265</v>
      </c>
      <c r="R28" s="124" t="s">
        <v>265</v>
      </c>
      <c r="S28" s="124" t="s">
        <v>265</v>
      </c>
      <c r="T28" s="124" t="s">
        <v>265</v>
      </c>
      <c r="U28" s="124" t="s">
        <v>265</v>
      </c>
      <c r="V28" s="124" t="s">
        <v>265</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t="s">
        <v>265</v>
      </c>
      <c r="D29" s="124">
        <v>0</v>
      </c>
      <c r="E29" s="124">
        <v>0</v>
      </c>
      <c r="F29" s="124">
        <v>0</v>
      </c>
      <c r="G29" s="124" t="s">
        <v>265</v>
      </c>
      <c r="H29" s="124" t="s">
        <v>265</v>
      </c>
      <c r="I29" s="124" t="s">
        <v>265</v>
      </c>
      <c r="J29" s="124" t="s">
        <v>265</v>
      </c>
      <c r="K29" s="124" t="s">
        <v>265</v>
      </c>
      <c r="L29" s="124" t="s">
        <v>265</v>
      </c>
      <c r="M29" s="124" t="s">
        <v>265</v>
      </c>
      <c r="N29" s="124" t="s">
        <v>265</v>
      </c>
      <c r="O29" s="124" t="s">
        <v>265</v>
      </c>
      <c r="P29" s="124" t="s">
        <v>265</v>
      </c>
      <c r="Q29" s="124" t="s">
        <v>265</v>
      </c>
      <c r="R29" s="124" t="s">
        <v>265</v>
      </c>
      <c r="S29" s="124" t="s">
        <v>265</v>
      </c>
      <c r="T29" s="124" t="s">
        <v>265</v>
      </c>
      <c r="U29" s="124" t="s">
        <v>265</v>
      </c>
      <c r="V29" s="124" t="s">
        <v>265</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t="s">
        <v>265</v>
      </c>
      <c r="D30" s="159">
        <v>43.598182999999999</v>
      </c>
      <c r="E30" s="159">
        <v>43.598182999999999</v>
      </c>
      <c r="F30" s="159">
        <v>43.598182999999999</v>
      </c>
      <c r="G30" s="159">
        <v>0</v>
      </c>
      <c r="H30" s="159" t="s">
        <v>265</v>
      </c>
      <c r="I30" s="159" t="s">
        <v>265</v>
      </c>
      <c r="J30" s="159">
        <v>0</v>
      </c>
      <c r="K30" s="159" t="s">
        <v>265</v>
      </c>
      <c r="L30" s="159" t="s">
        <v>265</v>
      </c>
      <c r="M30" s="159" t="s">
        <v>265</v>
      </c>
      <c r="N30" s="159">
        <v>0</v>
      </c>
      <c r="O30" s="159" t="s">
        <v>265</v>
      </c>
      <c r="P30" s="159" t="s">
        <v>265</v>
      </c>
      <c r="Q30" s="159" t="s">
        <v>265</v>
      </c>
      <c r="R30" s="159">
        <v>0</v>
      </c>
      <c r="S30" s="159" t="s">
        <v>265</v>
      </c>
      <c r="T30" s="159" t="s">
        <v>265</v>
      </c>
      <c r="U30" s="159" t="s">
        <v>265</v>
      </c>
      <c r="V30" s="159">
        <v>0</v>
      </c>
      <c r="W30" s="159" t="s">
        <v>265</v>
      </c>
      <c r="X30" s="159" t="s">
        <v>265</v>
      </c>
      <c r="Y30" s="159" t="s">
        <v>265</v>
      </c>
      <c r="Z30" s="159">
        <v>43.598182999999999</v>
      </c>
      <c r="AA30" s="159" t="s">
        <v>274</v>
      </c>
      <c r="AB30" s="159" t="str">
        <f t="shared" si="0"/>
        <v>нд</v>
      </c>
      <c r="AC30" s="159">
        <f t="shared" si="1"/>
        <v>43.598182999999999</v>
      </c>
    </row>
    <row r="31" spans="1:29" ht="15.75">
      <c r="A31" s="161" t="s">
        <v>118</v>
      </c>
      <c r="B31" s="32" t="s">
        <v>117</v>
      </c>
      <c r="C31" s="124" t="s">
        <v>265</v>
      </c>
      <c r="D31" s="124">
        <v>2.0560719999999999</v>
      </c>
      <c r="E31" s="124">
        <v>2.0560719999999999</v>
      </c>
      <c r="F31" s="124">
        <v>2.0560719999999999</v>
      </c>
      <c r="G31" s="124">
        <v>0</v>
      </c>
      <c r="H31" s="124" t="s">
        <v>265</v>
      </c>
      <c r="I31" s="124" t="s">
        <v>265</v>
      </c>
      <c r="J31" s="124">
        <v>0</v>
      </c>
      <c r="K31" s="124" t="s">
        <v>265</v>
      </c>
      <c r="L31" s="124" t="s">
        <v>265</v>
      </c>
      <c r="M31" s="124" t="s">
        <v>265</v>
      </c>
      <c r="N31" s="124">
        <v>0</v>
      </c>
      <c r="O31" s="124" t="s">
        <v>265</v>
      </c>
      <c r="P31" s="124" t="s">
        <v>265</v>
      </c>
      <c r="Q31" s="124" t="s">
        <v>265</v>
      </c>
      <c r="R31" s="124">
        <v>0</v>
      </c>
      <c r="S31" s="124" t="s">
        <v>265</v>
      </c>
      <c r="T31" s="124" t="s">
        <v>265</v>
      </c>
      <c r="U31" s="124" t="s">
        <v>265</v>
      </c>
      <c r="V31" s="124">
        <v>0</v>
      </c>
      <c r="W31" s="124" t="s">
        <v>265</v>
      </c>
      <c r="X31" s="124" t="s">
        <v>265</v>
      </c>
      <c r="Y31" s="124" t="s">
        <v>265</v>
      </c>
      <c r="Z31" s="124">
        <v>2.0560719999999999</v>
      </c>
      <c r="AA31" s="124" t="s">
        <v>274</v>
      </c>
      <c r="AB31" s="124" t="str">
        <f t="shared" si="0"/>
        <v>нд</v>
      </c>
      <c r="AC31" s="124">
        <f t="shared" si="1"/>
        <v>2.0560719999999999</v>
      </c>
    </row>
    <row r="32" spans="1:29" ht="31.5">
      <c r="A32" s="161" t="s">
        <v>116</v>
      </c>
      <c r="B32" s="32" t="s">
        <v>115</v>
      </c>
      <c r="C32" s="124" t="s">
        <v>265</v>
      </c>
      <c r="D32" s="124">
        <v>40.820557999999998</v>
      </c>
      <c r="E32" s="124">
        <v>40.820557999999998</v>
      </c>
      <c r="F32" s="124">
        <v>40.820557999999998</v>
      </c>
      <c r="G32" s="124">
        <v>0</v>
      </c>
      <c r="H32" s="124" t="s">
        <v>265</v>
      </c>
      <c r="I32" s="124" t="s">
        <v>265</v>
      </c>
      <c r="J32" s="124">
        <v>0</v>
      </c>
      <c r="K32" s="124" t="s">
        <v>265</v>
      </c>
      <c r="L32" s="124" t="s">
        <v>265</v>
      </c>
      <c r="M32" s="124" t="s">
        <v>265</v>
      </c>
      <c r="N32" s="124">
        <v>0</v>
      </c>
      <c r="O32" s="124" t="s">
        <v>265</v>
      </c>
      <c r="P32" s="124" t="s">
        <v>265</v>
      </c>
      <c r="Q32" s="124" t="s">
        <v>265</v>
      </c>
      <c r="R32" s="124">
        <v>0</v>
      </c>
      <c r="S32" s="124" t="s">
        <v>265</v>
      </c>
      <c r="T32" s="124" t="s">
        <v>265</v>
      </c>
      <c r="U32" s="124" t="s">
        <v>265</v>
      </c>
      <c r="V32" s="124">
        <v>0</v>
      </c>
      <c r="W32" s="124" t="s">
        <v>265</v>
      </c>
      <c r="X32" s="124" t="s">
        <v>265</v>
      </c>
      <c r="Y32" s="124" t="s">
        <v>265</v>
      </c>
      <c r="Z32" s="124">
        <v>40.820557999999998</v>
      </c>
      <c r="AA32" s="124" t="s">
        <v>274</v>
      </c>
      <c r="AB32" s="124" t="str">
        <f t="shared" si="0"/>
        <v>нд</v>
      </c>
      <c r="AC32" s="124">
        <f t="shared" si="1"/>
        <v>40.820557999999998</v>
      </c>
    </row>
    <row r="33" spans="1:29" ht="15.75">
      <c r="A33" s="161" t="s">
        <v>114</v>
      </c>
      <c r="B33" s="32" t="s">
        <v>113</v>
      </c>
      <c r="C33" s="124" t="s">
        <v>265</v>
      </c>
      <c r="D33" s="124">
        <v>0</v>
      </c>
      <c r="E33" s="124">
        <v>0</v>
      </c>
      <c r="F33" s="124">
        <v>0</v>
      </c>
      <c r="G33" s="124">
        <v>0</v>
      </c>
      <c r="H33" s="124" t="s">
        <v>265</v>
      </c>
      <c r="I33" s="124" t="s">
        <v>265</v>
      </c>
      <c r="J33" s="124">
        <v>0</v>
      </c>
      <c r="K33" s="124" t="s">
        <v>265</v>
      </c>
      <c r="L33" s="124" t="s">
        <v>265</v>
      </c>
      <c r="M33" s="124" t="s">
        <v>265</v>
      </c>
      <c r="N33" s="124">
        <v>0</v>
      </c>
      <c r="O33" s="124" t="s">
        <v>265</v>
      </c>
      <c r="P33" s="124" t="s">
        <v>265</v>
      </c>
      <c r="Q33" s="124" t="s">
        <v>265</v>
      </c>
      <c r="R33" s="124">
        <v>0</v>
      </c>
      <c r="S33" s="124" t="s">
        <v>265</v>
      </c>
      <c r="T33" s="124" t="s">
        <v>265</v>
      </c>
      <c r="U33" s="124" t="s">
        <v>265</v>
      </c>
      <c r="V33" s="124">
        <v>0</v>
      </c>
      <c r="W33" s="124" t="s">
        <v>265</v>
      </c>
      <c r="X33" s="124" t="s">
        <v>265</v>
      </c>
      <c r="Y33" s="124" t="s">
        <v>265</v>
      </c>
      <c r="Z33" s="124">
        <v>0</v>
      </c>
      <c r="AA33" s="124" t="s">
        <v>265</v>
      </c>
      <c r="AB33" s="124" t="str">
        <f t="shared" si="0"/>
        <v>нд</v>
      </c>
      <c r="AC33" s="124" t="str">
        <f t="shared" si="1"/>
        <v>нд</v>
      </c>
    </row>
    <row r="34" spans="1:29" ht="15.75">
      <c r="A34" s="161" t="s">
        <v>112</v>
      </c>
      <c r="B34" s="32" t="s">
        <v>111</v>
      </c>
      <c r="C34" s="124" t="s">
        <v>265</v>
      </c>
      <c r="D34" s="124">
        <v>0.721553</v>
      </c>
      <c r="E34" s="124">
        <v>0.721553</v>
      </c>
      <c r="F34" s="124">
        <v>0.721553</v>
      </c>
      <c r="G34" s="124">
        <v>0</v>
      </c>
      <c r="H34" s="124" t="s">
        <v>265</v>
      </c>
      <c r="I34" s="124" t="s">
        <v>265</v>
      </c>
      <c r="J34" s="124">
        <v>0</v>
      </c>
      <c r="K34" s="124" t="s">
        <v>265</v>
      </c>
      <c r="L34" s="124" t="s">
        <v>265</v>
      </c>
      <c r="M34" s="124" t="s">
        <v>265</v>
      </c>
      <c r="N34" s="124">
        <v>0</v>
      </c>
      <c r="O34" s="124" t="s">
        <v>265</v>
      </c>
      <c r="P34" s="124" t="s">
        <v>265</v>
      </c>
      <c r="Q34" s="124" t="s">
        <v>265</v>
      </c>
      <c r="R34" s="124">
        <v>0</v>
      </c>
      <c r="S34" s="124" t="s">
        <v>265</v>
      </c>
      <c r="T34" s="124" t="s">
        <v>265</v>
      </c>
      <c r="U34" s="124" t="s">
        <v>265</v>
      </c>
      <c r="V34" s="124">
        <v>0</v>
      </c>
      <c r="W34" s="124" t="s">
        <v>265</v>
      </c>
      <c r="X34" s="124" t="s">
        <v>265</v>
      </c>
      <c r="Y34" s="124" t="s">
        <v>265</v>
      </c>
      <c r="Z34" s="124">
        <v>0.721553</v>
      </c>
      <c r="AA34" s="124" t="s">
        <v>274</v>
      </c>
      <c r="AB34" s="124" t="str">
        <f t="shared" si="0"/>
        <v>нд</v>
      </c>
      <c r="AC34" s="124">
        <f t="shared" si="1"/>
        <v>0.721553</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t="s">
        <v>265</v>
      </c>
      <c r="D37" s="124">
        <v>0</v>
      </c>
      <c r="E37" s="124">
        <v>0</v>
      </c>
      <c r="F37" s="124">
        <v>0</v>
      </c>
      <c r="G37" s="124">
        <v>0</v>
      </c>
      <c r="H37" s="124" t="s">
        <v>265</v>
      </c>
      <c r="I37" s="124" t="s">
        <v>265</v>
      </c>
      <c r="J37" s="124">
        <v>0</v>
      </c>
      <c r="K37" s="124" t="s">
        <v>265</v>
      </c>
      <c r="L37" s="124" t="s">
        <v>265</v>
      </c>
      <c r="M37" s="124" t="s">
        <v>265</v>
      </c>
      <c r="N37" s="124">
        <v>0</v>
      </c>
      <c r="O37" s="124" t="s">
        <v>265</v>
      </c>
      <c r="P37" s="124" t="s">
        <v>265</v>
      </c>
      <c r="Q37" s="124" t="s">
        <v>265</v>
      </c>
      <c r="R37" s="124">
        <v>0</v>
      </c>
      <c r="S37" s="124" t="s">
        <v>265</v>
      </c>
      <c r="T37" s="124" t="s">
        <v>265</v>
      </c>
      <c r="U37" s="124" t="s">
        <v>265</v>
      </c>
      <c r="V37" s="124">
        <v>0</v>
      </c>
      <c r="W37" s="124" t="s">
        <v>265</v>
      </c>
      <c r="X37" s="124" t="s">
        <v>265</v>
      </c>
      <c r="Y37" s="124" t="s">
        <v>265</v>
      </c>
      <c r="Z37" s="124">
        <v>0</v>
      </c>
      <c r="AA37" s="124" t="s">
        <v>265</v>
      </c>
      <c r="AB37" s="124" t="str">
        <f t="shared" si="0"/>
        <v>нд</v>
      </c>
      <c r="AC37" s="124" t="str">
        <f t="shared" si="1"/>
        <v>нд</v>
      </c>
    </row>
    <row r="38" spans="1:29" ht="15.75">
      <c r="A38" s="160" t="s">
        <v>106</v>
      </c>
      <c r="B38" s="45" t="s">
        <v>95</v>
      </c>
      <c r="C38" s="124" t="s">
        <v>265</v>
      </c>
      <c r="D38" s="124">
        <v>0</v>
      </c>
      <c r="E38" s="124">
        <v>0</v>
      </c>
      <c r="F38" s="124">
        <v>0</v>
      </c>
      <c r="G38" s="124">
        <v>0</v>
      </c>
      <c r="H38" s="124" t="s">
        <v>265</v>
      </c>
      <c r="I38" s="124" t="s">
        <v>265</v>
      </c>
      <c r="J38" s="124">
        <v>0</v>
      </c>
      <c r="K38" s="124" t="s">
        <v>265</v>
      </c>
      <c r="L38" s="124" t="s">
        <v>265</v>
      </c>
      <c r="M38" s="124" t="s">
        <v>265</v>
      </c>
      <c r="N38" s="124">
        <v>0</v>
      </c>
      <c r="O38" s="124" t="s">
        <v>265</v>
      </c>
      <c r="P38" s="124" t="s">
        <v>265</v>
      </c>
      <c r="Q38" s="124" t="s">
        <v>265</v>
      </c>
      <c r="R38" s="124">
        <v>0</v>
      </c>
      <c r="S38" s="124" t="s">
        <v>265</v>
      </c>
      <c r="T38" s="124" t="s">
        <v>265</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v>4.1130000000000004</v>
      </c>
      <c r="E41" s="124">
        <v>4.1130000000000004</v>
      </c>
      <c r="F41" s="124">
        <v>4.1130000000000004</v>
      </c>
      <c r="G41" s="124">
        <v>0</v>
      </c>
      <c r="H41" s="124" t="s">
        <v>265</v>
      </c>
      <c r="I41" s="124" t="s">
        <v>265</v>
      </c>
      <c r="J41" s="124">
        <v>0</v>
      </c>
      <c r="K41" s="124" t="s">
        <v>265</v>
      </c>
      <c r="L41" s="124" t="s">
        <v>265</v>
      </c>
      <c r="M41" s="124" t="s">
        <v>265</v>
      </c>
      <c r="N41" s="124">
        <v>0</v>
      </c>
      <c r="O41" s="124" t="s">
        <v>265</v>
      </c>
      <c r="P41" s="124" t="s">
        <v>265</v>
      </c>
      <c r="Q41" s="124" t="s">
        <v>265</v>
      </c>
      <c r="R41" s="124">
        <v>0</v>
      </c>
      <c r="S41" s="124" t="s">
        <v>265</v>
      </c>
      <c r="T41" s="124" t="s">
        <v>265</v>
      </c>
      <c r="U41" s="124" t="s">
        <v>265</v>
      </c>
      <c r="V41" s="124">
        <v>0</v>
      </c>
      <c r="W41" s="124" t="s">
        <v>265</v>
      </c>
      <c r="X41" s="124" t="s">
        <v>265</v>
      </c>
      <c r="Y41" s="124" t="s">
        <v>265</v>
      </c>
      <c r="Z41" s="124">
        <v>4.1130000000000004</v>
      </c>
      <c r="AA41" s="124" t="s">
        <v>274</v>
      </c>
      <c r="AB41" s="124" t="str">
        <f t="shared" si="0"/>
        <v>нд</v>
      </c>
      <c r="AC41" s="124">
        <f t="shared" si="1"/>
        <v>4.1130000000000004</v>
      </c>
    </row>
    <row r="42" spans="1:29" ht="18.75">
      <c r="A42" s="160" t="s">
        <v>102</v>
      </c>
      <c r="B42" s="45" t="s">
        <v>87</v>
      </c>
      <c r="C42" s="124" t="s">
        <v>265</v>
      </c>
      <c r="D42" s="124">
        <v>0</v>
      </c>
      <c r="E42" s="124">
        <v>0</v>
      </c>
      <c r="F42" s="124">
        <v>0</v>
      </c>
      <c r="G42" s="124">
        <v>0</v>
      </c>
      <c r="H42" s="124" t="s">
        <v>265</v>
      </c>
      <c r="I42" s="124" t="s">
        <v>265</v>
      </c>
      <c r="J42" s="124">
        <v>0</v>
      </c>
      <c r="K42" s="124" t="s">
        <v>265</v>
      </c>
      <c r="L42" s="124" t="s">
        <v>265</v>
      </c>
      <c r="M42" s="124" t="s">
        <v>265</v>
      </c>
      <c r="N42" s="124">
        <v>0</v>
      </c>
      <c r="O42" s="124" t="s">
        <v>265</v>
      </c>
      <c r="P42" s="124" t="s">
        <v>265</v>
      </c>
      <c r="Q42" s="124" t="s">
        <v>265</v>
      </c>
      <c r="R42" s="124">
        <v>0</v>
      </c>
      <c r="S42" s="124" t="s">
        <v>265</v>
      </c>
      <c r="T42" s="124" t="s">
        <v>265</v>
      </c>
      <c r="U42" s="124" t="s">
        <v>265</v>
      </c>
      <c r="V42" s="124">
        <v>0</v>
      </c>
      <c r="W42" s="124" t="s">
        <v>265</v>
      </c>
      <c r="X42" s="124" t="s">
        <v>265</v>
      </c>
      <c r="Y42" s="124" t="s">
        <v>265</v>
      </c>
      <c r="Z42" s="124">
        <v>0</v>
      </c>
      <c r="AA42" s="124" t="s">
        <v>265</v>
      </c>
      <c r="AB42" s="124" t="str">
        <f t="shared" si="0"/>
        <v>нд</v>
      </c>
      <c r="AC42" s="124" t="str">
        <f t="shared" si="1"/>
        <v>нд</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t="s">
        <v>265</v>
      </c>
      <c r="D45" s="124">
        <v>0</v>
      </c>
      <c r="E45" s="124">
        <v>0</v>
      </c>
      <c r="F45" s="124">
        <v>0</v>
      </c>
      <c r="G45" s="124">
        <v>0</v>
      </c>
      <c r="H45" s="124" t="s">
        <v>265</v>
      </c>
      <c r="I45" s="124" t="s">
        <v>265</v>
      </c>
      <c r="J45" s="124">
        <v>0</v>
      </c>
      <c r="K45" s="124" t="s">
        <v>265</v>
      </c>
      <c r="L45" s="124" t="s">
        <v>265</v>
      </c>
      <c r="M45" s="124" t="s">
        <v>265</v>
      </c>
      <c r="N45" s="124">
        <v>0</v>
      </c>
      <c r="O45" s="124" t="s">
        <v>265</v>
      </c>
      <c r="P45" s="124" t="s">
        <v>265</v>
      </c>
      <c r="Q45" s="124" t="s">
        <v>265</v>
      </c>
      <c r="R45" s="124">
        <v>0</v>
      </c>
      <c r="S45" s="124" t="s">
        <v>265</v>
      </c>
      <c r="T45" s="124" t="s">
        <v>265</v>
      </c>
      <c r="U45" s="124" t="s">
        <v>265</v>
      </c>
      <c r="V45" s="124">
        <v>0</v>
      </c>
      <c r="W45" s="124" t="s">
        <v>265</v>
      </c>
      <c r="X45" s="124" t="s">
        <v>265</v>
      </c>
      <c r="Y45" s="124" t="s">
        <v>265</v>
      </c>
      <c r="Z45" s="124">
        <v>0</v>
      </c>
      <c r="AA45" s="124" t="s">
        <v>265</v>
      </c>
      <c r="AB45" s="124" t="str">
        <f t="shared" si="0"/>
        <v>нд</v>
      </c>
      <c r="AC45" s="124" t="str">
        <f t="shared" si="1"/>
        <v>нд</v>
      </c>
    </row>
    <row r="46" spans="1:29" ht="15.75">
      <c r="A46" s="160" t="s">
        <v>96</v>
      </c>
      <c r="B46" s="32" t="s">
        <v>95</v>
      </c>
      <c r="C46" s="124" t="s">
        <v>265</v>
      </c>
      <c r="D46" s="124">
        <v>0</v>
      </c>
      <c r="E46" s="124">
        <v>0</v>
      </c>
      <c r="F46" s="124">
        <v>0</v>
      </c>
      <c r="G46" s="124">
        <v>0</v>
      </c>
      <c r="H46" s="124" t="s">
        <v>265</v>
      </c>
      <c r="I46" s="124" t="s">
        <v>265</v>
      </c>
      <c r="J46" s="124">
        <v>0</v>
      </c>
      <c r="K46" s="124" t="s">
        <v>265</v>
      </c>
      <c r="L46" s="124" t="s">
        <v>265</v>
      </c>
      <c r="M46" s="124" t="s">
        <v>265</v>
      </c>
      <c r="N46" s="124">
        <v>0</v>
      </c>
      <c r="O46" s="124" t="s">
        <v>265</v>
      </c>
      <c r="P46" s="124" t="s">
        <v>265</v>
      </c>
      <c r="Q46" s="124" t="s">
        <v>265</v>
      </c>
      <c r="R46" s="124">
        <v>0</v>
      </c>
      <c r="S46" s="124" t="s">
        <v>265</v>
      </c>
      <c r="T46" s="124" t="s">
        <v>265</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v>4.1130000000000004</v>
      </c>
      <c r="E49" s="124">
        <v>4.1130000000000004</v>
      </c>
      <c r="F49" s="124">
        <v>4.1130000000000004</v>
      </c>
      <c r="G49" s="124">
        <v>0</v>
      </c>
      <c r="H49" s="124" t="s">
        <v>265</v>
      </c>
      <c r="I49" s="124" t="s">
        <v>265</v>
      </c>
      <c r="J49" s="124">
        <v>0</v>
      </c>
      <c r="K49" s="124" t="s">
        <v>265</v>
      </c>
      <c r="L49" s="124" t="s">
        <v>265</v>
      </c>
      <c r="M49" s="124" t="s">
        <v>265</v>
      </c>
      <c r="N49" s="124">
        <v>0</v>
      </c>
      <c r="O49" s="124" t="s">
        <v>265</v>
      </c>
      <c r="P49" s="124" t="s">
        <v>265</v>
      </c>
      <c r="Q49" s="124" t="s">
        <v>265</v>
      </c>
      <c r="R49" s="124">
        <v>0</v>
      </c>
      <c r="S49" s="124" t="s">
        <v>265</v>
      </c>
      <c r="T49" s="124" t="s">
        <v>265</v>
      </c>
      <c r="U49" s="124" t="s">
        <v>265</v>
      </c>
      <c r="V49" s="124">
        <v>0</v>
      </c>
      <c r="W49" s="124" t="s">
        <v>265</v>
      </c>
      <c r="X49" s="124" t="s">
        <v>265</v>
      </c>
      <c r="Y49" s="124" t="s">
        <v>265</v>
      </c>
      <c r="Z49" s="124">
        <v>4.1130000000000004</v>
      </c>
      <c r="AA49" s="124" t="s">
        <v>274</v>
      </c>
      <c r="AB49" s="124" t="str">
        <f t="shared" si="0"/>
        <v>нд</v>
      </c>
      <c r="AC49" s="124">
        <f t="shared" si="1"/>
        <v>4.1130000000000004</v>
      </c>
    </row>
    <row r="50" spans="1:29" ht="18.75">
      <c r="A50" s="160" t="s">
        <v>88</v>
      </c>
      <c r="B50" s="45" t="s">
        <v>87</v>
      </c>
      <c r="C50" s="124" t="s">
        <v>265</v>
      </c>
      <c r="D50" s="124">
        <v>0</v>
      </c>
      <c r="E50" s="124">
        <v>0</v>
      </c>
      <c r="F50" s="124">
        <v>0</v>
      </c>
      <c r="G50" s="124">
        <v>0</v>
      </c>
      <c r="H50" s="124" t="s">
        <v>265</v>
      </c>
      <c r="I50" s="124" t="s">
        <v>265</v>
      </c>
      <c r="J50" s="124">
        <v>0</v>
      </c>
      <c r="K50" s="124" t="s">
        <v>265</v>
      </c>
      <c r="L50" s="124" t="s">
        <v>265</v>
      </c>
      <c r="M50" s="124" t="s">
        <v>265</v>
      </c>
      <c r="N50" s="124">
        <v>0</v>
      </c>
      <c r="O50" s="124" t="s">
        <v>265</v>
      </c>
      <c r="P50" s="124" t="s">
        <v>265</v>
      </c>
      <c r="Q50" s="124" t="s">
        <v>265</v>
      </c>
      <c r="R50" s="124">
        <v>0</v>
      </c>
      <c r="S50" s="124" t="s">
        <v>265</v>
      </c>
      <c r="T50" s="124" t="s">
        <v>265</v>
      </c>
      <c r="U50" s="124" t="s">
        <v>265</v>
      </c>
      <c r="V50" s="124">
        <v>0</v>
      </c>
      <c r="W50" s="124" t="s">
        <v>265</v>
      </c>
      <c r="X50" s="124" t="s">
        <v>265</v>
      </c>
      <c r="Y50" s="124" t="s">
        <v>265</v>
      </c>
      <c r="Z50" s="124">
        <v>0</v>
      </c>
      <c r="AA50" s="124" t="s">
        <v>265</v>
      </c>
      <c r="AB50" s="124" t="str">
        <f t="shared" si="0"/>
        <v>нд</v>
      </c>
      <c r="AC50" s="124" t="str">
        <f t="shared" si="1"/>
        <v>нд</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t="s">
        <v>265</v>
      </c>
      <c r="D52" s="124">
        <v>43.598182999999999</v>
      </c>
      <c r="E52" s="124">
        <v>43.598182999999999</v>
      </c>
      <c r="F52" s="124">
        <v>43.598182999999999</v>
      </c>
      <c r="G52" s="124">
        <v>0</v>
      </c>
      <c r="H52" s="124" t="s">
        <v>265</v>
      </c>
      <c r="I52" s="124" t="s">
        <v>265</v>
      </c>
      <c r="J52" s="124">
        <v>0</v>
      </c>
      <c r="K52" s="124" t="s">
        <v>265</v>
      </c>
      <c r="L52" s="124" t="s">
        <v>265</v>
      </c>
      <c r="M52" s="124" t="s">
        <v>265</v>
      </c>
      <c r="N52" s="124">
        <v>0</v>
      </c>
      <c r="O52" s="124" t="s">
        <v>265</v>
      </c>
      <c r="P52" s="124" t="s">
        <v>265</v>
      </c>
      <c r="Q52" s="124" t="s">
        <v>265</v>
      </c>
      <c r="R52" s="124">
        <v>0</v>
      </c>
      <c r="S52" s="124" t="s">
        <v>265</v>
      </c>
      <c r="T52" s="124" t="s">
        <v>265</v>
      </c>
      <c r="U52" s="124" t="s">
        <v>265</v>
      </c>
      <c r="V52" s="124">
        <v>0</v>
      </c>
      <c r="W52" s="124" t="s">
        <v>265</v>
      </c>
      <c r="X52" s="124" t="s">
        <v>265</v>
      </c>
      <c r="Y52" s="124" t="s">
        <v>265</v>
      </c>
      <c r="Z52" s="124">
        <v>43.598182999999999</v>
      </c>
      <c r="AA52" s="124" t="s">
        <v>274</v>
      </c>
      <c r="AB52" s="124" t="str">
        <f t="shared" si="0"/>
        <v>нд</v>
      </c>
      <c r="AC52" s="124">
        <f t="shared" si="1"/>
        <v>43.598182999999999</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t="s">
        <v>265</v>
      </c>
      <c r="D54" s="124">
        <v>0</v>
      </c>
      <c r="E54" s="124">
        <v>0</v>
      </c>
      <c r="F54" s="124">
        <v>0</v>
      </c>
      <c r="G54" s="124">
        <v>0</v>
      </c>
      <c r="H54" s="124" t="s">
        <v>265</v>
      </c>
      <c r="I54" s="124" t="s">
        <v>265</v>
      </c>
      <c r="J54" s="124">
        <v>0</v>
      </c>
      <c r="K54" s="124" t="s">
        <v>265</v>
      </c>
      <c r="L54" s="124" t="s">
        <v>265</v>
      </c>
      <c r="M54" s="124" t="s">
        <v>265</v>
      </c>
      <c r="N54" s="124">
        <v>0</v>
      </c>
      <c r="O54" s="124" t="s">
        <v>265</v>
      </c>
      <c r="P54" s="124" t="s">
        <v>265</v>
      </c>
      <c r="Q54" s="124" t="s">
        <v>265</v>
      </c>
      <c r="R54" s="124">
        <v>0</v>
      </c>
      <c r="S54" s="124" t="s">
        <v>265</v>
      </c>
      <c r="T54" s="124" t="s">
        <v>265</v>
      </c>
      <c r="U54" s="124" t="s">
        <v>265</v>
      </c>
      <c r="V54" s="124">
        <v>0</v>
      </c>
      <c r="W54" s="124" t="s">
        <v>265</v>
      </c>
      <c r="X54" s="124" t="s">
        <v>265</v>
      </c>
      <c r="Y54" s="124" t="s">
        <v>265</v>
      </c>
      <c r="Z54" s="124">
        <v>0</v>
      </c>
      <c r="AA54" s="124" t="s">
        <v>265</v>
      </c>
      <c r="AB54" s="124" t="str">
        <f t="shared" si="0"/>
        <v>нд</v>
      </c>
      <c r="AC54" s="124" t="str">
        <f t="shared" si="1"/>
        <v>нд</v>
      </c>
    </row>
    <row r="55" spans="1:29" ht="15.75">
      <c r="A55" s="160" t="s">
        <v>81</v>
      </c>
      <c r="B55" s="45" t="s">
        <v>75</v>
      </c>
      <c r="C55" s="124" t="s">
        <v>265</v>
      </c>
      <c r="D55" s="124">
        <v>0</v>
      </c>
      <c r="E55" s="124">
        <v>0</v>
      </c>
      <c r="F55" s="124">
        <v>0</v>
      </c>
      <c r="G55" s="124">
        <v>0</v>
      </c>
      <c r="H55" s="124" t="s">
        <v>265</v>
      </c>
      <c r="I55" s="124" t="s">
        <v>265</v>
      </c>
      <c r="J55" s="124">
        <v>0</v>
      </c>
      <c r="K55" s="124" t="s">
        <v>265</v>
      </c>
      <c r="L55" s="124" t="s">
        <v>265</v>
      </c>
      <c r="M55" s="124" t="s">
        <v>265</v>
      </c>
      <c r="N55" s="124">
        <v>0</v>
      </c>
      <c r="O55" s="124" t="s">
        <v>265</v>
      </c>
      <c r="P55" s="124" t="s">
        <v>265</v>
      </c>
      <c r="Q55" s="124" t="s">
        <v>265</v>
      </c>
      <c r="R55" s="124">
        <v>0</v>
      </c>
      <c r="S55" s="124" t="s">
        <v>265</v>
      </c>
      <c r="T55" s="124" t="s">
        <v>265</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t="s">
        <v>265</v>
      </c>
      <c r="D56" s="124">
        <v>4.1130000000000004</v>
      </c>
      <c r="E56" s="124">
        <v>4.1130000000000004</v>
      </c>
      <c r="F56" s="124">
        <v>4.1130000000000004</v>
      </c>
      <c r="G56" s="124">
        <v>0</v>
      </c>
      <c r="H56" s="124" t="s">
        <v>265</v>
      </c>
      <c r="I56" s="124" t="s">
        <v>265</v>
      </c>
      <c r="J56" s="124">
        <v>0</v>
      </c>
      <c r="K56" s="124" t="s">
        <v>265</v>
      </c>
      <c r="L56" s="124" t="s">
        <v>265</v>
      </c>
      <c r="M56" s="124" t="s">
        <v>265</v>
      </c>
      <c r="N56" s="124">
        <v>0</v>
      </c>
      <c r="O56" s="124" t="s">
        <v>265</v>
      </c>
      <c r="P56" s="124" t="s">
        <v>265</v>
      </c>
      <c r="Q56" s="124" t="s">
        <v>265</v>
      </c>
      <c r="R56" s="124">
        <v>0</v>
      </c>
      <c r="S56" s="124" t="s">
        <v>265</v>
      </c>
      <c r="T56" s="124" t="s">
        <v>265</v>
      </c>
      <c r="U56" s="124" t="s">
        <v>265</v>
      </c>
      <c r="V56" s="124">
        <v>0</v>
      </c>
      <c r="W56" s="124" t="s">
        <v>265</v>
      </c>
      <c r="X56" s="124" t="s">
        <v>265</v>
      </c>
      <c r="Y56" s="124" t="s">
        <v>265</v>
      </c>
      <c r="Z56" s="124">
        <v>4.1130000000000004</v>
      </c>
      <c r="AA56" s="124" t="s">
        <v>274</v>
      </c>
      <c r="AB56" s="124" t="str">
        <f t="shared" si="0"/>
        <v>нд</v>
      </c>
      <c r="AC56" s="124">
        <f t="shared" si="1"/>
        <v>4.1130000000000004</v>
      </c>
    </row>
    <row r="57" spans="1:29" ht="18.75">
      <c r="A57" s="160" t="s">
        <v>79</v>
      </c>
      <c r="B57" s="45" t="s">
        <v>73</v>
      </c>
      <c r="C57" s="124" t="s">
        <v>265</v>
      </c>
      <c r="D57" s="124">
        <v>0</v>
      </c>
      <c r="E57" s="124">
        <v>0</v>
      </c>
      <c r="F57" s="124">
        <v>0</v>
      </c>
      <c r="G57" s="124">
        <v>0</v>
      </c>
      <c r="H57" s="124" t="s">
        <v>265</v>
      </c>
      <c r="I57" s="124" t="s">
        <v>265</v>
      </c>
      <c r="J57" s="124">
        <v>0</v>
      </c>
      <c r="K57" s="124" t="s">
        <v>265</v>
      </c>
      <c r="L57" s="124" t="s">
        <v>265</v>
      </c>
      <c r="M57" s="124" t="s">
        <v>265</v>
      </c>
      <c r="N57" s="124">
        <v>0</v>
      </c>
      <c r="O57" s="124" t="s">
        <v>265</v>
      </c>
      <c r="P57" s="124" t="s">
        <v>265</v>
      </c>
      <c r="Q57" s="124" t="s">
        <v>265</v>
      </c>
      <c r="R57" s="124">
        <v>0</v>
      </c>
      <c r="S57" s="124" t="s">
        <v>265</v>
      </c>
      <c r="T57" s="124" t="s">
        <v>265</v>
      </c>
      <c r="U57" s="124" t="s">
        <v>265</v>
      </c>
      <c r="V57" s="124">
        <v>0</v>
      </c>
      <c r="W57" s="124" t="s">
        <v>265</v>
      </c>
      <c r="X57" s="124" t="s">
        <v>265</v>
      </c>
      <c r="Y57" s="124" t="s">
        <v>265</v>
      </c>
      <c r="Z57" s="124">
        <v>0</v>
      </c>
      <c r="AA57" s="124" t="s">
        <v>265</v>
      </c>
      <c r="AB57" s="124" t="str">
        <f t="shared" si="0"/>
        <v>нд</v>
      </c>
      <c r="AC57" s="124" t="str">
        <f t="shared" si="1"/>
        <v>нд</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t="s">
        <v>265</v>
      </c>
      <c r="D59" s="159">
        <v>0</v>
      </c>
      <c r="E59" s="159">
        <v>0</v>
      </c>
      <c r="F59" s="159">
        <v>0</v>
      </c>
      <c r="G59" s="159">
        <v>0</v>
      </c>
      <c r="H59" s="159" t="s">
        <v>265</v>
      </c>
      <c r="I59" s="159" t="s">
        <v>265</v>
      </c>
      <c r="J59" s="159">
        <v>0</v>
      </c>
      <c r="K59" s="159" t="s">
        <v>265</v>
      </c>
      <c r="L59" s="159" t="s">
        <v>265</v>
      </c>
      <c r="M59" s="159" t="s">
        <v>265</v>
      </c>
      <c r="N59" s="159">
        <v>0</v>
      </c>
      <c r="O59" s="159" t="s">
        <v>265</v>
      </c>
      <c r="P59" s="159" t="s">
        <v>265</v>
      </c>
      <c r="Q59" s="159" t="s">
        <v>265</v>
      </c>
      <c r="R59" s="159">
        <v>0</v>
      </c>
      <c r="S59" s="159" t="s">
        <v>265</v>
      </c>
      <c r="T59" s="159" t="s">
        <v>265</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t="s">
        <v>265</v>
      </c>
      <c r="D61" s="124">
        <v>0</v>
      </c>
      <c r="E61" s="124">
        <v>0</v>
      </c>
      <c r="F61" s="124">
        <v>0</v>
      </c>
      <c r="G61" s="124">
        <v>0</v>
      </c>
      <c r="H61" s="124" t="s">
        <v>265</v>
      </c>
      <c r="I61" s="124" t="s">
        <v>265</v>
      </c>
      <c r="J61" s="124">
        <v>0</v>
      </c>
      <c r="K61" s="124" t="s">
        <v>265</v>
      </c>
      <c r="L61" s="124" t="s">
        <v>265</v>
      </c>
      <c r="M61" s="124" t="s">
        <v>265</v>
      </c>
      <c r="N61" s="124">
        <v>0</v>
      </c>
      <c r="O61" s="124" t="s">
        <v>265</v>
      </c>
      <c r="P61" s="124" t="s">
        <v>265</v>
      </c>
      <c r="Q61" s="124" t="s">
        <v>265</v>
      </c>
      <c r="R61" s="124">
        <v>0</v>
      </c>
      <c r="S61" s="124" t="s">
        <v>265</v>
      </c>
      <c r="T61" s="124" t="s">
        <v>265</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t="s">
        <v>265</v>
      </c>
      <c r="D62" s="124">
        <v>0</v>
      </c>
      <c r="E62" s="124">
        <v>0</v>
      </c>
      <c r="F62" s="124">
        <v>0</v>
      </c>
      <c r="G62" s="124">
        <v>0</v>
      </c>
      <c r="H62" s="124" t="s">
        <v>265</v>
      </c>
      <c r="I62" s="124" t="s">
        <v>265</v>
      </c>
      <c r="J62" s="124">
        <v>0</v>
      </c>
      <c r="K62" s="124" t="s">
        <v>265</v>
      </c>
      <c r="L62" s="124" t="s">
        <v>265</v>
      </c>
      <c r="M62" s="124" t="s">
        <v>265</v>
      </c>
      <c r="N62" s="124">
        <v>0</v>
      </c>
      <c r="O62" s="124" t="s">
        <v>265</v>
      </c>
      <c r="P62" s="124" t="s">
        <v>265</v>
      </c>
      <c r="Q62" s="124" t="s">
        <v>265</v>
      </c>
      <c r="R62" s="124">
        <v>0</v>
      </c>
      <c r="S62" s="124" t="s">
        <v>265</v>
      </c>
      <c r="T62" s="124" t="s">
        <v>265</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t="s">
        <v>265</v>
      </c>
      <c r="D63" s="124">
        <v>0</v>
      </c>
      <c r="E63" s="124">
        <v>0</v>
      </c>
      <c r="F63" s="124">
        <v>0</v>
      </c>
      <c r="G63" s="124">
        <v>0</v>
      </c>
      <c r="H63" s="124" t="s">
        <v>265</v>
      </c>
      <c r="I63" s="124" t="s">
        <v>265</v>
      </c>
      <c r="J63" s="124">
        <v>0</v>
      </c>
      <c r="K63" s="124" t="s">
        <v>265</v>
      </c>
      <c r="L63" s="124" t="s">
        <v>265</v>
      </c>
      <c r="M63" s="124" t="s">
        <v>265</v>
      </c>
      <c r="N63" s="124">
        <v>0</v>
      </c>
      <c r="O63" s="124" t="s">
        <v>265</v>
      </c>
      <c r="P63" s="124" t="s">
        <v>265</v>
      </c>
      <c r="Q63" s="124" t="s">
        <v>265</v>
      </c>
      <c r="R63" s="124">
        <v>0</v>
      </c>
      <c r="S63" s="124" t="s">
        <v>265</v>
      </c>
      <c r="T63" s="124" t="s">
        <v>265</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t="s">
        <v>265</v>
      </c>
      <c r="D64" s="164">
        <v>0</v>
      </c>
      <c r="E64" s="164">
        <v>0</v>
      </c>
      <c r="F64" s="164">
        <v>0</v>
      </c>
      <c r="G64" s="164">
        <v>0</v>
      </c>
      <c r="H64" s="164" t="s">
        <v>265</v>
      </c>
      <c r="I64" s="164" t="s">
        <v>265</v>
      </c>
      <c r="J64" s="164">
        <v>0</v>
      </c>
      <c r="K64" s="164" t="s">
        <v>265</v>
      </c>
      <c r="L64" s="164" t="s">
        <v>265</v>
      </c>
      <c r="M64" s="164" t="s">
        <v>265</v>
      </c>
      <c r="N64" s="164">
        <v>0</v>
      </c>
      <c r="O64" s="164" t="s">
        <v>265</v>
      </c>
      <c r="P64" s="164" t="s">
        <v>265</v>
      </c>
      <c r="Q64" s="164" t="s">
        <v>265</v>
      </c>
      <c r="R64" s="164">
        <v>0</v>
      </c>
      <c r="S64" s="164" t="s">
        <v>265</v>
      </c>
      <c r="T64" s="164" t="s">
        <v>265</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